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585" tabRatio="899" firstSheet="20" activeTab="2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день 1" sheetId="21" r:id="rId21"/>
    <sheet name="день 2" sheetId="23" r:id="rId22"/>
    <sheet name="день 3" sheetId="25" r:id="rId23"/>
    <sheet name="день 4" sheetId="27" r:id="rId24"/>
    <sheet name="день 5" sheetId="31" r:id="rId25"/>
    <sheet name="день 6" sheetId="29" r:id="rId26"/>
    <sheet name="день 7" sheetId="33" r:id="rId27"/>
    <sheet name="день 8" sheetId="35" r:id="rId28"/>
    <sheet name="день 9" sheetId="37" r:id="rId29"/>
    <sheet name="день 10" sheetId="39" r:id="rId30"/>
  </sheets>
  <definedNames>
    <definedName name="_xlnm.Print_Area" localSheetId="18">'10 день'!$A$1:$I$42</definedName>
    <definedName name="_xlnm.Print_Area" localSheetId="20">'день 1'!$A$2:$L$20</definedName>
    <definedName name="_xlnm.Print_Area" localSheetId="29">'день 10'!$A$1:$L$28</definedName>
    <definedName name="_xlnm.Print_Area" localSheetId="21">'день 2'!$A$1:$L$20</definedName>
    <definedName name="_xlnm.Print_Area" localSheetId="22">'день 3'!$A$1:$L$19</definedName>
    <definedName name="_xlnm.Print_Area" localSheetId="23">'день 4'!$A$1:$L$22</definedName>
    <definedName name="_xlnm.Print_Area" localSheetId="24">'день 5'!$A$1:$L$25</definedName>
    <definedName name="_xlnm.Print_Area" localSheetId="25">'день 6'!$A$1:$K$23</definedName>
    <definedName name="_xlnm.Print_Area" localSheetId="26">'день 7'!$A$1:$L$26</definedName>
    <definedName name="_xlnm.Print_Area" localSheetId="27">'день 8'!$A$1:$L$23</definedName>
    <definedName name="_xlnm.Print_Area" localSheetId="28">'день 9'!$A$1:$L$27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1"/>
  <c r="J15" i="39" l="1"/>
  <c r="H15"/>
  <c r="F15"/>
  <c r="L15" i="37"/>
  <c r="J15"/>
  <c r="H15"/>
  <c r="F15"/>
  <c r="L15" i="35"/>
  <c r="J15"/>
  <c r="H15"/>
  <c r="F15"/>
  <c r="L15" i="33"/>
  <c r="J15"/>
  <c r="K15"/>
  <c r="H15"/>
  <c r="F15"/>
  <c r="K14" i="29"/>
  <c r="H14"/>
  <c r="F14"/>
  <c r="L14" i="31"/>
  <c r="J14"/>
  <c r="H14"/>
  <c r="F14"/>
  <c r="L15" i="27"/>
  <c r="J15"/>
  <c r="H15"/>
  <c r="F15"/>
  <c r="L14" i="25"/>
  <c r="J14"/>
  <c r="H14"/>
  <c r="F14"/>
  <c r="L15" i="23"/>
  <c r="J15"/>
  <c r="H15"/>
  <c r="F15"/>
  <c r="L17" i="21" l="1"/>
  <c r="J17"/>
  <c r="H17"/>
  <c r="F17"/>
  <c r="K15" i="37"/>
  <c r="D15" i="35"/>
  <c r="K17" i="21" l="1"/>
  <c r="E15" i="35" l="1"/>
  <c r="G15"/>
  <c r="I15"/>
  <c r="K15"/>
  <c r="E14" i="29"/>
  <c r="G14"/>
  <c r="I14"/>
  <c r="J14"/>
  <c r="G14" i="31"/>
  <c r="E15" i="27"/>
  <c r="G15"/>
  <c r="I15"/>
  <c r="K15"/>
  <c r="I17" i="21"/>
  <c r="G17"/>
  <c r="E17"/>
  <c r="E15" i="39" l="1"/>
  <c r="G15"/>
  <c r="I15"/>
  <c r="K15"/>
  <c r="I15" i="37" l="1"/>
  <c r="G15"/>
  <c r="E15"/>
  <c r="I15" i="33"/>
  <c r="G15"/>
  <c r="E15"/>
  <c r="K14" i="31"/>
  <c r="I14"/>
  <c r="E14"/>
  <c r="K14" i="25"/>
  <c r="I14"/>
  <c r="G14"/>
  <c r="E14"/>
  <c r="K15" i="23"/>
  <c r="I15"/>
  <c r="G15"/>
  <c r="E15"/>
  <c r="G65" i="20"/>
  <c r="E64"/>
  <c r="E62"/>
  <c r="F59"/>
  <c r="E59"/>
  <c r="F58"/>
  <c r="E58"/>
  <c r="F57"/>
  <c r="E57"/>
  <c r="F54"/>
  <c r="E54"/>
  <c r="F53"/>
  <c r="E53"/>
  <c r="F52"/>
  <c r="E52"/>
  <c r="F51"/>
  <c r="E51"/>
  <c r="F50"/>
  <c r="E50"/>
  <c r="F49"/>
  <c r="E49"/>
  <c r="F48"/>
  <c r="E48"/>
  <c r="F45"/>
  <c r="F44"/>
  <c r="E44"/>
  <c r="F43"/>
  <c r="E43"/>
  <c r="F42"/>
  <c r="E42"/>
  <c r="F41"/>
  <c r="E41"/>
  <c r="F40"/>
  <c r="E40"/>
  <c r="F39"/>
  <c r="E39"/>
  <c r="G37"/>
  <c r="F36"/>
  <c r="E36"/>
  <c r="F35"/>
  <c r="E35"/>
  <c r="F34"/>
  <c r="E34"/>
  <c r="L31"/>
  <c r="K31"/>
  <c r="J31"/>
  <c r="I31"/>
  <c r="H31"/>
  <c r="G31"/>
  <c r="G30"/>
  <c r="F30"/>
  <c r="E30"/>
  <c r="G28"/>
  <c r="F27"/>
  <c r="E27"/>
  <c r="F26"/>
  <c r="E26"/>
  <c r="F25"/>
  <c r="E25"/>
  <c r="G23"/>
  <c r="F22"/>
  <c r="E22"/>
  <c r="G20"/>
  <c r="F19"/>
  <c r="E19"/>
  <c r="F18"/>
  <c r="E18"/>
  <c r="F17"/>
  <c r="E17"/>
  <c r="F16"/>
  <c r="E16"/>
  <c r="F15"/>
  <c r="E15"/>
  <c r="F14"/>
  <c r="E14"/>
  <c r="F13"/>
  <c r="E13"/>
  <c r="F12"/>
  <c r="E12"/>
  <c r="G10"/>
  <c r="F9"/>
  <c r="E9"/>
  <c r="F8"/>
  <c r="E8"/>
  <c r="F7"/>
  <c r="E7"/>
  <c r="F6"/>
  <c r="E6"/>
  <c r="G42" i="10"/>
  <c r="F42"/>
  <c r="E42"/>
  <c r="D42"/>
  <c r="G41"/>
  <c r="F41"/>
  <c r="E41"/>
  <c r="D41"/>
  <c r="C41"/>
  <c r="G40"/>
  <c r="F40"/>
  <c r="E40"/>
  <c r="D40"/>
  <c r="C40"/>
  <c r="C39"/>
  <c r="C38"/>
  <c r="C37"/>
  <c r="C36"/>
  <c r="C35"/>
  <c r="G32"/>
  <c r="F32"/>
  <c r="E32"/>
  <c r="D32"/>
  <c r="C32"/>
  <c r="C31"/>
  <c r="C30"/>
  <c r="C29"/>
  <c r="C28"/>
  <c r="C27"/>
  <c r="G20"/>
  <c r="F20"/>
  <c r="E20"/>
  <c r="D20"/>
  <c r="C20"/>
  <c r="G19"/>
  <c r="F19"/>
  <c r="E19"/>
  <c r="D19"/>
  <c r="C19"/>
  <c r="G11"/>
  <c r="F11"/>
  <c r="E11"/>
  <c r="D11"/>
  <c r="C11"/>
  <c r="G65" i="19"/>
  <c r="E64"/>
  <c r="E62"/>
  <c r="F59"/>
  <c r="E59"/>
  <c r="F58"/>
  <c r="E58"/>
  <c r="F57"/>
  <c r="E57"/>
  <c r="F54"/>
  <c r="E54"/>
  <c r="F53"/>
  <c r="E53"/>
  <c r="F52"/>
  <c r="E52"/>
  <c r="F49"/>
  <c r="E49"/>
  <c r="F48"/>
  <c r="E48"/>
  <c r="F47"/>
  <c r="E47"/>
  <c r="F46"/>
  <c r="E46"/>
  <c r="F45"/>
  <c r="E45"/>
  <c r="F42"/>
  <c r="E42"/>
  <c r="F41"/>
  <c r="E41"/>
  <c r="F40"/>
  <c r="E40"/>
  <c r="F39"/>
  <c r="E39"/>
  <c r="F38"/>
  <c r="E38"/>
  <c r="F37"/>
  <c r="E37"/>
  <c r="F36"/>
  <c r="E36"/>
  <c r="F35"/>
  <c r="E35"/>
  <c r="F32"/>
  <c r="E32"/>
  <c r="F31"/>
  <c r="E31"/>
  <c r="F30"/>
  <c r="E30"/>
  <c r="F29"/>
  <c r="E29"/>
  <c r="F28"/>
  <c r="E28"/>
  <c r="F27"/>
  <c r="E27"/>
  <c r="L24"/>
  <c r="K24"/>
  <c r="J24"/>
  <c r="I24"/>
  <c r="H24"/>
  <c r="G24"/>
  <c r="G23"/>
  <c r="F23"/>
  <c r="E23"/>
  <c r="G21"/>
  <c r="F21"/>
  <c r="E21"/>
  <c r="G19"/>
  <c r="F18"/>
  <c r="E18"/>
  <c r="F17"/>
  <c r="E17"/>
  <c r="F16"/>
  <c r="E16"/>
  <c r="G14"/>
  <c r="F14"/>
  <c r="E14"/>
  <c r="G12"/>
  <c r="F12"/>
  <c r="E12"/>
  <c r="G10"/>
  <c r="F9"/>
  <c r="E9"/>
  <c r="F8"/>
  <c r="E8"/>
  <c r="F7"/>
  <c r="E7"/>
  <c r="F6"/>
  <c r="E6"/>
  <c r="G45" i="9"/>
  <c r="F45"/>
  <c r="E45"/>
  <c r="D45"/>
  <c r="C45"/>
  <c r="G44"/>
  <c r="F44"/>
  <c r="E44"/>
  <c r="D44"/>
  <c r="C44"/>
  <c r="C43"/>
  <c r="C42"/>
  <c r="C41"/>
  <c r="C40"/>
  <c r="C39"/>
  <c r="C38"/>
  <c r="C37"/>
  <c r="G35"/>
  <c r="F35"/>
  <c r="E35"/>
  <c r="D35"/>
  <c r="C35"/>
  <c r="C34"/>
  <c r="A34"/>
  <c r="C33"/>
  <c r="A33"/>
  <c r="C32"/>
  <c r="A32"/>
  <c r="C31"/>
  <c r="A31"/>
  <c r="C29"/>
  <c r="A29"/>
  <c r="G22"/>
  <c r="F22"/>
  <c r="E22"/>
  <c r="D22"/>
  <c r="G21"/>
  <c r="F21"/>
  <c r="E21"/>
  <c r="D21"/>
  <c r="C21"/>
  <c r="G12"/>
  <c r="F12"/>
  <c r="E12"/>
  <c r="D12"/>
  <c r="C12"/>
  <c r="G59" i="18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1"/>
  <c r="F40"/>
  <c r="E40"/>
  <c r="F39"/>
  <c r="E39"/>
  <c r="F38"/>
  <c r="E38"/>
  <c r="F37"/>
  <c r="E37"/>
  <c r="F36"/>
  <c r="E36"/>
  <c r="F35"/>
  <c r="E35"/>
  <c r="F32"/>
  <c r="E32"/>
  <c r="F31"/>
  <c r="E31"/>
  <c r="L28"/>
  <c r="K28"/>
  <c r="J28"/>
  <c r="I28"/>
  <c r="H28"/>
  <c r="G28"/>
  <c r="G27"/>
  <c r="F27"/>
  <c r="E27"/>
  <c r="G25"/>
  <c r="F24"/>
  <c r="E24"/>
  <c r="F23"/>
  <c r="E23"/>
  <c r="F22"/>
  <c r="E22"/>
  <c r="G20"/>
  <c r="F20"/>
  <c r="E20"/>
  <c r="G18"/>
  <c r="F18"/>
  <c r="E18"/>
  <c r="G16"/>
  <c r="F16"/>
  <c r="E16"/>
  <c r="G14"/>
  <c r="F13"/>
  <c r="E13"/>
  <c r="F12"/>
  <c r="E12"/>
  <c r="F11"/>
  <c r="E11"/>
  <c r="F10"/>
  <c r="E10"/>
  <c r="F9"/>
  <c r="E9"/>
  <c r="F8"/>
  <c r="E8"/>
  <c r="F7"/>
  <c r="E7"/>
  <c r="F6"/>
  <c r="E6"/>
  <c r="G43" i="8"/>
  <c r="F43"/>
  <c r="E43"/>
  <c r="D43"/>
  <c r="C43"/>
  <c r="G42"/>
  <c r="F42"/>
  <c r="E42"/>
  <c r="D42"/>
  <c r="C42"/>
  <c r="G34"/>
  <c r="F34"/>
  <c r="E34"/>
  <c r="D34"/>
  <c r="C34"/>
  <c r="G21"/>
  <c r="F21"/>
  <c r="E21"/>
  <c r="D21"/>
  <c r="C21"/>
  <c r="G20"/>
  <c r="F20"/>
  <c r="E20"/>
  <c r="D20"/>
  <c r="C20"/>
  <c r="G12"/>
  <c r="F12"/>
  <c r="E12"/>
  <c r="D12"/>
  <c r="C12"/>
  <c r="C6"/>
  <c r="G64" i="17"/>
  <c r="E63"/>
  <c r="E61"/>
  <c r="F58"/>
  <c r="E58"/>
  <c r="F57"/>
  <c r="E57"/>
  <c r="F54"/>
  <c r="E54"/>
  <c r="F53"/>
  <c r="E53"/>
  <c r="F52"/>
  <c r="E52"/>
  <c r="F51"/>
  <c r="E51"/>
  <c r="F50"/>
  <c r="E50"/>
  <c r="F49"/>
  <c r="E49"/>
  <c r="F46"/>
  <c r="E46"/>
  <c r="F45"/>
  <c r="E45"/>
  <c r="F44"/>
  <c r="E44"/>
  <c r="F41"/>
  <c r="F40"/>
  <c r="E40"/>
  <c r="F39"/>
  <c r="E39"/>
  <c r="F38"/>
  <c r="E38"/>
  <c r="F37"/>
  <c r="E37"/>
  <c r="F36"/>
  <c r="E36"/>
  <c r="F35"/>
  <c r="E35"/>
  <c r="F34"/>
  <c r="E34"/>
  <c r="F33"/>
  <c r="E33"/>
  <c r="F30"/>
  <c r="E30"/>
  <c r="F29"/>
  <c r="E29"/>
  <c r="L26"/>
  <c r="K26"/>
  <c r="J26"/>
  <c r="I26"/>
  <c r="H26"/>
  <c r="G26"/>
  <c r="G25"/>
  <c r="F25"/>
  <c r="E25"/>
  <c r="G23"/>
  <c r="F23"/>
  <c r="E23"/>
  <c r="G21"/>
  <c r="F20"/>
  <c r="E20"/>
  <c r="F19"/>
  <c r="E19"/>
  <c r="F18"/>
  <c r="E18"/>
  <c r="G16"/>
  <c r="F16"/>
  <c r="E16"/>
  <c r="G14"/>
  <c r="F14"/>
  <c r="E14"/>
  <c r="G12"/>
  <c r="F12"/>
  <c r="E12"/>
  <c r="G10"/>
  <c r="F9"/>
  <c r="E9"/>
  <c r="F8"/>
  <c r="E8"/>
  <c r="F7"/>
  <c r="E7"/>
  <c r="F6"/>
  <c r="E6"/>
  <c r="G46" i="7"/>
  <c r="F46"/>
  <c r="E46"/>
  <c r="D46"/>
  <c r="C46"/>
  <c r="G45"/>
  <c r="F45"/>
  <c r="E45"/>
  <c r="D45"/>
  <c r="C45"/>
  <c r="C44"/>
  <c r="C43"/>
  <c r="C42"/>
  <c r="C41"/>
  <c r="C40"/>
  <c r="C39"/>
  <c r="C38"/>
  <c r="G36"/>
  <c r="F36"/>
  <c r="E36"/>
  <c r="D36"/>
  <c r="C36"/>
  <c r="A35"/>
  <c r="A34"/>
  <c r="A30"/>
  <c r="G23"/>
  <c r="F23"/>
  <c r="E23"/>
  <c r="D23"/>
  <c r="C23"/>
  <c r="G22"/>
  <c r="F22"/>
  <c r="E22"/>
  <c r="D22"/>
  <c r="C22"/>
  <c r="G13"/>
  <c r="F13"/>
  <c r="E13"/>
  <c r="D13"/>
  <c r="C13"/>
  <c r="G57" i="16"/>
  <c r="E56"/>
  <c r="E54"/>
  <c r="F51"/>
  <c r="E51"/>
  <c r="F50"/>
  <c r="E50"/>
  <c r="F47"/>
  <c r="E47"/>
  <c r="F46"/>
  <c r="E46"/>
  <c r="F45"/>
  <c r="E45"/>
  <c r="F44"/>
  <c r="E44"/>
  <c r="F43"/>
  <c r="E43"/>
  <c r="F40"/>
  <c r="E40"/>
  <c r="F39"/>
  <c r="E39"/>
  <c r="F38"/>
  <c r="E38"/>
  <c r="G36"/>
  <c r="F35"/>
  <c r="F34"/>
  <c r="E34"/>
  <c r="F33"/>
  <c r="E33"/>
  <c r="F32"/>
  <c r="E32"/>
  <c r="F31"/>
  <c r="E31"/>
  <c r="F30"/>
  <c r="E30"/>
  <c r="F29"/>
  <c r="E29"/>
  <c r="F26"/>
  <c r="E26"/>
  <c r="F25"/>
  <c r="E25"/>
  <c r="L22"/>
  <c r="K22"/>
  <c r="J22"/>
  <c r="I22"/>
  <c r="H22"/>
  <c r="G22"/>
  <c r="G21"/>
  <c r="F21"/>
  <c r="E21"/>
  <c r="G19"/>
  <c r="F18"/>
  <c r="E18"/>
  <c r="F17"/>
  <c r="E17"/>
  <c r="F16"/>
  <c r="E16"/>
  <c r="G14"/>
  <c r="F14"/>
  <c r="E14"/>
  <c r="G12"/>
  <c r="F12"/>
  <c r="E12"/>
  <c r="G10"/>
  <c r="F9"/>
  <c r="E9"/>
  <c r="F8"/>
  <c r="E8"/>
  <c r="F7"/>
  <c r="E7"/>
  <c r="F6"/>
  <c r="E6"/>
  <c r="G59" i="15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3"/>
  <c r="E43"/>
  <c r="G41"/>
  <c r="F40"/>
  <c r="F39"/>
  <c r="E39"/>
  <c r="F38"/>
  <c r="E38"/>
  <c r="F37"/>
  <c r="E37"/>
  <c r="F36"/>
  <c r="E36"/>
  <c r="F35"/>
  <c r="E35"/>
  <c r="F34"/>
  <c r="E34"/>
  <c r="G32"/>
  <c r="F31"/>
  <c r="E31"/>
  <c r="F30"/>
  <c r="E30"/>
  <c r="F29"/>
  <c r="E29"/>
  <c r="L26"/>
  <c r="K26"/>
  <c r="J26"/>
  <c r="I26"/>
  <c r="H26"/>
  <c r="G26"/>
  <c r="G25"/>
  <c r="F25"/>
  <c r="E25"/>
  <c r="G23"/>
  <c r="F23"/>
  <c r="E23"/>
  <c r="G21"/>
  <c r="F20"/>
  <c r="E20"/>
  <c r="F19"/>
  <c r="E19"/>
  <c r="F18"/>
  <c r="E18"/>
  <c r="G15"/>
  <c r="F14"/>
  <c r="E14"/>
  <c r="G12"/>
  <c r="F11"/>
  <c r="E11"/>
  <c r="F10"/>
  <c r="E10"/>
  <c r="F9"/>
  <c r="E9"/>
  <c r="F8"/>
  <c r="E8"/>
  <c r="F7"/>
  <c r="E7"/>
  <c r="F6"/>
  <c r="E6"/>
  <c r="G42" i="5"/>
  <c r="F42"/>
  <c r="E42"/>
  <c r="D42"/>
  <c r="C42"/>
  <c r="G41"/>
  <c r="F41"/>
  <c r="E41"/>
  <c r="D41"/>
  <c r="C41"/>
  <c r="C40"/>
  <c r="C39"/>
  <c r="C38"/>
  <c r="C37"/>
  <c r="C36"/>
  <c r="G33"/>
  <c r="F33"/>
  <c r="E33"/>
  <c r="D33"/>
  <c r="C33"/>
  <c r="C32"/>
  <c r="C31"/>
  <c r="C30"/>
  <c r="C29"/>
  <c r="C28"/>
  <c r="G21"/>
  <c r="F21"/>
  <c r="E21"/>
  <c r="D21"/>
  <c r="C21"/>
  <c r="G20"/>
  <c r="F20"/>
  <c r="E20"/>
  <c r="D20"/>
  <c r="C20"/>
  <c r="G12"/>
  <c r="F12"/>
  <c r="E12"/>
  <c r="D12"/>
  <c r="C12"/>
  <c r="G42" i="6"/>
  <c r="F42"/>
  <c r="E42"/>
  <c r="D42"/>
  <c r="C42"/>
  <c r="G41"/>
  <c r="F41"/>
  <c r="E41"/>
  <c r="D41"/>
  <c r="C41"/>
  <c r="C40"/>
  <c r="C39"/>
  <c r="C38"/>
  <c r="C37"/>
  <c r="C36"/>
  <c r="C35"/>
  <c r="C34"/>
  <c r="G32"/>
  <c r="F32"/>
  <c r="E32"/>
  <c r="D32"/>
  <c r="C32"/>
  <c r="C31"/>
  <c r="C30"/>
  <c r="C29"/>
  <c r="C28"/>
  <c r="C27"/>
  <c r="G21"/>
  <c r="F21"/>
  <c r="E21"/>
  <c r="D21"/>
  <c r="C21"/>
  <c r="G20"/>
  <c r="F20"/>
  <c r="E20"/>
  <c r="D20"/>
  <c r="C20"/>
  <c r="G11"/>
  <c r="F11"/>
  <c r="E11"/>
  <c r="D11"/>
  <c r="C11"/>
  <c r="G65" i="14"/>
  <c r="E64"/>
  <c r="E62"/>
  <c r="F59"/>
  <c r="E59"/>
  <c r="F58"/>
  <c r="E58"/>
  <c r="F55"/>
  <c r="E55"/>
  <c r="F54"/>
  <c r="E54"/>
  <c r="F53"/>
  <c r="E53"/>
  <c r="F50"/>
  <c r="E50"/>
  <c r="F49"/>
  <c r="E49"/>
  <c r="F48"/>
  <c r="E48"/>
  <c r="F45"/>
  <c r="F44"/>
  <c r="E44"/>
  <c r="F43"/>
  <c r="E43"/>
  <c r="F42"/>
  <c r="E42"/>
  <c r="F41"/>
  <c r="E41"/>
  <c r="F40"/>
  <c r="E40"/>
  <c r="F39"/>
  <c r="E39"/>
  <c r="F36"/>
  <c r="E36"/>
  <c r="F35"/>
  <c r="E35"/>
  <c r="F34"/>
  <c r="E34"/>
  <c r="F33"/>
  <c r="E33"/>
  <c r="L30"/>
  <c r="K30"/>
  <c r="J30"/>
  <c r="I30"/>
  <c r="H30"/>
  <c r="G30"/>
  <c r="G29"/>
  <c r="F29"/>
  <c r="E29"/>
  <c r="G27"/>
  <c r="F26"/>
  <c r="E26"/>
  <c r="F25"/>
  <c r="E25"/>
  <c r="F24"/>
  <c r="E24"/>
  <c r="G22"/>
  <c r="F21"/>
  <c r="E21"/>
  <c r="G19"/>
  <c r="F18"/>
  <c r="E18"/>
  <c r="F17"/>
  <c r="E17"/>
  <c r="F16"/>
  <c r="E16"/>
  <c r="F15"/>
  <c r="E15"/>
  <c r="F14"/>
  <c r="E14"/>
  <c r="F13"/>
  <c r="E13"/>
  <c r="F12"/>
  <c r="E12"/>
  <c r="G10"/>
  <c r="F9"/>
  <c r="E9"/>
  <c r="F8"/>
  <c r="E8"/>
  <c r="F7"/>
  <c r="E7"/>
  <c r="F6"/>
  <c r="E6"/>
  <c r="G44" i="3"/>
  <c r="F44"/>
  <c r="E44"/>
  <c r="D44"/>
  <c r="C44"/>
  <c r="G43"/>
  <c r="F43"/>
  <c r="E43"/>
  <c r="D43"/>
  <c r="C43"/>
  <c r="C42"/>
  <c r="C41"/>
  <c r="C40"/>
  <c r="C39"/>
  <c r="C38"/>
  <c r="C37"/>
  <c r="C36"/>
  <c r="G34"/>
  <c r="F34"/>
  <c r="E34"/>
  <c r="D34"/>
  <c r="C34"/>
  <c r="C33"/>
  <c r="C32"/>
  <c r="C31"/>
  <c r="C30"/>
  <c r="C29"/>
  <c r="G22"/>
  <c r="F22"/>
  <c r="E22"/>
  <c r="D22"/>
  <c r="G21"/>
  <c r="F21"/>
  <c r="E21"/>
  <c r="D21"/>
  <c r="C21"/>
  <c r="G12"/>
  <c r="F12"/>
  <c r="E12"/>
  <c r="D12"/>
  <c r="C12"/>
  <c r="G71" i="13"/>
  <c r="E70"/>
  <c r="E68"/>
  <c r="F65"/>
  <c r="E65"/>
  <c r="F64"/>
  <c r="E64"/>
  <c r="F61"/>
  <c r="E61"/>
  <c r="F60"/>
  <c r="E60"/>
  <c r="F59"/>
  <c r="E59"/>
  <c r="F58"/>
  <c r="E58"/>
  <c r="F57"/>
  <c r="E57"/>
  <c r="F56"/>
  <c r="E56"/>
  <c r="F55"/>
  <c r="E55"/>
  <c r="F54"/>
  <c r="E54"/>
  <c r="F51"/>
  <c r="E51"/>
  <c r="F50"/>
  <c r="E50"/>
  <c r="F49"/>
  <c r="E49"/>
  <c r="F48"/>
  <c r="E48"/>
  <c r="F47"/>
  <c r="E47"/>
  <c r="F46"/>
  <c r="E46"/>
  <c r="F45"/>
  <c r="E45"/>
  <c r="F44"/>
  <c r="E44"/>
  <c r="F41"/>
  <c r="F40"/>
  <c r="E40"/>
  <c r="F39"/>
  <c r="E39"/>
  <c r="F38"/>
  <c r="E38"/>
  <c r="F37"/>
  <c r="E37"/>
  <c r="F36"/>
  <c r="E36"/>
  <c r="F35"/>
  <c r="E35"/>
  <c r="F34"/>
  <c r="E34"/>
  <c r="F31"/>
  <c r="E31"/>
  <c r="F30"/>
  <c r="E30"/>
  <c r="F29"/>
  <c r="E29"/>
  <c r="F28"/>
  <c r="E28"/>
  <c r="F27"/>
  <c r="E27"/>
  <c r="F26"/>
  <c r="E26"/>
  <c r="L23"/>
  <c r="K23"/>
  <c r="J23"/>
  <c r="I23"/>
  <c r="H23"/>
  <c r="G23"/>
  <c r="G22"/>
  <c r="F22"/>
  <c r="E22"/>
  <c r="G20"/>
  <c r="F20"/>
  <c r="E20"/>
  <c r="G18"/>
  <c r="F17"/>
  <c r="E17"/>
  <c r="F16"/>
  <c r="E16"/>
  <c r="F15"/>
  <c r="E15"/>
  <c r="G13"/>
  <c r="F12"/>
  <c r="E12"/>
  <c r="F11"/>
  <c r="E11"/>
  <c r="F10"/>
  <c r="E10"/>
  <c r="F9"/>
  <c r="E9"/>
  <c r="F8"/>
  <c r="E8"/>
  <c r="F7"/>
  <c r="E7"/>
  <c r="F6"/>
  <c r="E6"/>
  <c r="G42" i="4"/>
  <c r="F42"/>
  <c r="E42"/>
  <c r="D42"/>
  <c r="C42"/>
  <c r="G41"/>
  <c r="F41"/>
  <c r="E41"/>
  <c r="D41"/>
  <c r="C41"/>
  <c r="C40"/>
  <c r="C39"/>
  <c r="C37"/>
  <c r="C36"/>
  <c r="C35"/>
  <c r="C34"/>
  <c r="G32"/>
  <c r="F32"/>
  <c r="E32"/>
  <c r="D32"/>
  <c r="C32"/>
  <c r="C31"/>
  <c r="C30"/>
  <c r="C29"/>
  <c r="C28"/>
  <c r="G21"/>
  <c r="F21"/>
  <c r="E21"/>
  <c r="D21"/>
  <c r="C21"/>
  <c r="G20"/>
  <c r="F20"/>
  <c r="E20"/>
  <c r="D20"/>
  <c r="C20"/>
  <c r="G11"/>
  <c r="F11"/>
  <c r="E11"/>
  <c r="D11"/>
  <c r="C11"/>
  <c r="G63" i="12"/>
  <c r="E62"/>
  <c r="E60"/>
  <c r="F57"/>
  <c r="E57"/>
  <c r="F56"/>
  <c r="E56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1"/>
  <c r="E41"/>
  <c r="F40"/>
  <c r="E40"/>
  <c r="F39"/>
  <c r="E39"/>
  <c r="F36"/>
  <c r="F35"/>
  <c r="E35"/>
  <c r="F34"/>
  <c r="E34"/>
  <c r="F33"/>
  <c r="E33"/>
  <c r="F32"/>
  <c r="E32"/>
  <c r="F31"/>
  <c r="E31"/>
  <c r="F30"/>
  <c r="E30"/>
  <c r="F29"/>
  <c r="E29"/>
  <c r="F28"/>
  <c r="E28"/>
  <c r="F25"/>
  <c r="E25"/>
  <c r="F24"/>
  <c r="E24"/>
  <c r="L21"/>
  <c r="K21"/>
  <c r="J21"/>
  <c r="I21"/>
  <c r="H21"/>
  <c r="G21"/>
  <c r="G20"/>
  <c r="F20"/>
  <c r="E20"/>
  <c r="G18"/>
  <c r="F17"/>
  <c r="E17"/>
  <c r="F16"/>
  <c r="E16"/>
  <c r="F15"/>
  <c r="E15"/>
  <c r="G13"/>
  <c r="F13"/>
  <c r="E13"/>
  <c r="G11"/>
  <c r="F11"/>
  <c r="E11"/>
  <c r="G9"/>
  <c r="F8"/>
  <c r="E8"/>
  <c r="F7"/>
  <c r="E7"/>
  <c r="F6"/>
  <c r="E6"/>
  <c r="G44" i="2"/>
  <c r="F44"/>
  <c r="E44"/>
  <c r="D44"/>
  <c r="C44"/>
  <c r="G43"/>
  <c r="F43"/>
  <c r="E43"/>
  <c r="D43"/>
  <c r="C43"/>
  <c r="C42"/>
  <c r="C41"/>
  <c r="C40"/>
  <c r="C39"/>
  <c r="C38"/>
  <c r="C37"/>
  <c r="C36"/>
  <c r="G34"/>
  <c r="F34"/>
  <c r="E34"/>
  <c r="D34"/>
  <c r="C34"/>
  <c r="C33"/>
  <c r="C32"/>
  <c r="C31"/>
  <c r="C30"/>
  <c r="C29"/>
  <c r="G22"/>
  <c r="F22"/>
  <c r="E22"/>
  <c r="D22"/>
  <c r="C22"/>
  <c r="G21"/>
  <c r="F21"/>
  <c r="E21"/>
  <c r="D21"/>
  <c r="C21"/>
  <c r="G12"/>
  <c r="F12"/>
  <c r="E12"/>
  <c r="D12"/>
  <c r="C12"/>
  <c r="G66" i="11"/>
  <c r="E65"/>
  <c r="E63"/>
  <c r="F60"/>
  <c r="E60"/>
  <c r="F59"/>
  <c r="E59"/>
  <c r="F56"/>
  <c r="E56"/>
  <c r="F55"/>
  <c r="E55"/>
  <c r="F54"/>
  <c r="E54"/>
  <c r="F53"/>
  <c r="E53"/>
  <c r="F52"/>
  <c r="E52"/>
  <c r="F49"/>
  <c r="E49"/>
  <c r="F48"/>
  <c r="E48"/>
  <c r="F47"/>
  <c r="E47"/>
  <c r="F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2"/>
  <c r="E32"/>
  <c r="F31"/>
  <c r="E31"/>
  <c r="F30"/>
  <c r="E30"/>
  <c r="F29"/>
  <c r="E29"/>
  <c r="F28"/>
  <c r="E28"/>
  <c r="F27"/>
  <c r="E27"/>
  <c r="L24"/>
  <c r="K24"/>
  <c r="J24"/>
  <c r="I24"/>
  <c r="H24"/>
  <c r="G24"/>
  <c r="G23"/>
  <c r="F23"/>
  <c r="E23"/>
  <c r="G21"/>
  <c r="F21"/>
  <c r="E21"/>
  <c r="G19"/>
  <c r="F18"/>
  <c r="E18"/>
  <c r="F17"/>
  <c r="E17"/>
  <c r="F16"/>
  <c r="E16"/>
  <c r="G14"/>
  <c r="F14"/>
  <c r="E14"/>
  <c r="G12"/>
  <c r="F12"/>
  <c r="E12"/>
  <c r="G10"/>
  <c r="F9"/>
  <c r="E9"/>
  <c r="F8"/>
  <c r="E8"/>
  <c r="F7"/>
  <c r="E7"/>
  <c r="F6"/>
  <c r="E6"/>
  <c r="G46" i="1"/>
  <c r="F46"/>
  <c r="E46"/>
  <c r="D46"/>
  <c r="C46"/>
  <c r="G45"/>
  <c r="F45"/>
  <c r="E45"/>
  <c r="D45"/>
  <c r="C45"/>
  <c r="C44"/>
  <c r="C43"/>
  <c r="C42"/>
  <c r="C41"/>
  <c r="C40"/>
  <c r="C39"/>
  <c r="C38"/>
  <c r="G36"/>
  <c r="F36"/>
  <c r="E36"/>
  <c r="D36"/>
  <c r="C36"/>
  <c r="G23"/>
  <c r="F23"/>
  <c r="E23"/>
  <c r="D23"/>
  <c r="C23"/>
  <c r="G22"/>
  <c r="F22"/>
  <c r="E22"/>
  <c r="D22"/>
  <c r="C22"/>
  <c r="G13"/>
  <c r="F13"/>
  <c r="E13"/>
  <c r="D13"/>
  <c r="C13"/>
  <c r="C12"/>
  <c r="C11"/>
  <c r="A11"/>
  <c r="C10"/>
  <c r="C9"/>
  <c r="C8"/>
  <c r="C7"/>
</calcChain>
</file>

<file path=xl/sharedStrings.xml><?xml version="1.0" encoding="utf-8"?>
<sst xmlns="http://schemas.openxmlformats.org/spreadsheetml/2006/main" count="2351" uniqueCount="324">
  <si>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</si>
  <si>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</si>
  <si>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</si>
  <si>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</si>
  <si>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</si>
  <si>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</si>
  <si>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</si>
  <si>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</si>
  <si>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</si>
  <si>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</si>
  <si>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</si>
  <si>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</si>
  <si>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</si>
  <si>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</si>
  <si>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</si>
  <si>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</si>
  <si>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</si>
  <si>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</si>
  <si>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</si>
  <si>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</si>
  <si>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</si>
  <si>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</si>
  <si>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</si>
  <si>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</si>
  <si>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</si>
  <si>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</si>
  <si>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</si>
  <si>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</si>
  <si>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</si>
  <si>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</si>
  <si>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</si>
  <si>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</si>
  <si>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</si>
  <si>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</si>
  <si>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</si>
  <si>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</si>
  <si>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</si>
  <si>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</si>
  <si>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</si>
  <si>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</si>
  <si>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</si>
  <si>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</si>
  <si>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</si>
  <si>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</si>
  <si>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</si>
  <si>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</si>
  <si>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</si>
  <si>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</si>
  <si>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</si>
  <si>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</si>
  <si>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</si>
  <si>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</si>
  <si>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</si>
  <si>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</si>
  <si>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</si>
  <si>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</si>
  <si>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</si>
  <si>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</si>
  <si>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</si>
  <si>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</si>
  <si>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</si>
  <si>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</si>
  <si>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</si>
  <si>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</si>
  <si>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</si>
  <si>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</si>
  <si>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</si>
  <si>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</si>
  <si>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</si>
  <si>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</si>
  <si>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</si>
  <si>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</si>
  <si>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</si>
  <si>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</si>
  <si>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</si>
  <si>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</si>
  <si>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</si>
  <si>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</si>
  <si>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</si>
  <si>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</si>
  <si>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</si>
  <si>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</si>
  <si>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</si>
  <si>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</si>
  <si>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</si>
  <si>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</si>
  <si>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</si>
  <si>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</si>
  <si>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</si>
  <si>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</si>
  <si>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</si>
  <si>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</si>
  <si>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</si>
  <si>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</si>
  <si>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</si>
  <si>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</si>
  <si>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</si>
  <si>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</si>
  <si>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</si>
  <si>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</si>
  <si>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</si>
  <si>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</si>
  <si>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</si>
  <si>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</si>
  <si>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</si>
  <si>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</si>
  <si>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</si>
  <si>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</si>
  <si>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</si>
  <si>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</si>
  <si>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</si>
  <si>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</si>
  <si>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</si>
  <si>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</si>
  <si>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</si>
  <si>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</si>
  <si>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</si>
  <si>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</si>
  <si>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</si>
  <si>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</si>
  <si>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</si>
  <si>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</si>
  <si>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</si>
  <si>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</si>
  <si>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</si>
  <si>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</si>
  <si>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</si>
  <si>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</si>
  <si>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</si>
  <si>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</si>
  <si>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</si>
  <si>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</si>
  <si>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</si>
  <si>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</si>
  <si>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</si>
  <si>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</si>
  <si>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</si>
  <si>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</si>
  <si>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</si>
  <si>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</si>
  <si>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</si>
  <si>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</si>
  <si>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</si>
  <si>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</si>
  <si>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</si>
  <si>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</si>
  <si>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</si>
  <si>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</si>
  <si>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</si>
  <si>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</si>
  <si>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</si>
  <si>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</si>
  <si>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</si>
  <si>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</si>
  <si>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</si>
  <si>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</si>
  <si>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</si>
  <si>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</si>
  <si>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</si>
  <si>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</si>
  <si>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</si>
  <si>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</si>
  <si>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</si>
  <si>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</si>
  <si>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</si>
  <si>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</si>
  <si>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</si>
  <si>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</si>
  <si>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</si>
  <si>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</si>
  <si>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</si>
  <si>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</si>
  <si>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</si>
  <si>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</si>
  <si>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</si>
  <si>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</si>
  <si>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</si>
  <si>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</si>
  <si>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</si>
  <si>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</si>
  <si>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</si>
  <si>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</si>
  <si>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</si>
  <si>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</si>
  <si>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</si>
  <si>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</si>
  <si>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</si>
  <si>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</si>
  <si>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</si>
  <si>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</si>
  <si>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</si>
  <si>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</si>
  <si>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</si>
  <si>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</si>
  <si>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</si>
  <si>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</si>
  <si>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</si>
  <si>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</si>
  <si>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</si>
  <si>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</si>
  <si>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</si>
  <si>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</si>
  <si>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</si>
  <si>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</si>
  <si>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</si>
  <si>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</si>
  <si>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</si>
  <si>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</si>
  <si>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</si>
  <si>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</si>
  <si>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</si>
  <si>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</si>
  <si>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</si>
  <si>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</si>
  <si>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</si>
  <si>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</si>
  <si>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</si>
  <si>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</si>
  <si>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</si>
  <si>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</si>
  <si>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</si>
  <si>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</si>
  <si>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</si>
  <si>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</si>
  <si>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</si>
  <si>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</si>
  <si>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</si>
  <si>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</si>
  <si>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</si>
  <si>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</si>
  <si>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</si>
  <si>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</si>
  <si>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</si>
  <si>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</si>
  <si>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</si>
  <si>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</si>
  <si>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</si>
  <si>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</si>
  <si>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</si>
  <si>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</si>
  <si>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</si>
  <si>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</si>
  <si>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</si>
  <si>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</si>
  <si>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</si>
  <si>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</si>
  <si>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</si>
  <si>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</si>
  <si>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</si>
  <si>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</si>
  <si>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</si>
  <si>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</si>
  <si>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</si>
  <si>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</si>
  <si>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</si>
  <si>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</si>
  <si>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</si>
  <si>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</si>
  <si>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</si>
  <si>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</si>
  <si>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</si>
  <si>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</si>
  <si>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</si>
  <si>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</si>
  <si>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</si>
  <si>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</si>
  <si>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</si>
  <si>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</si>
  <si>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</si>
  <si>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</si>
  <si>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</si>
  <si>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</si>
  <si>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</si>
  <si>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</si>
  <si>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</si>
  <si>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</si>
  <si>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</si>
  <si>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</si>
  <si>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Каша гречневая  рассыпчатая</t>
  </si>
  <si>
    <t>Макароны отварные</t>
  </si>
  <si>
    <t>Компот из плодов или ягод сушеных (шиповник)</t>
  </si>
  <si>
    <t>Суп-лапша домашняя</t>
  </si>
  <si>
    <t>Винегрет с растительным маслом</t>
  </si>
  <si>
    <t>Жаркое по-домашнему</t>
  </si>
  <si>
    <t>Суп картофельный с мясными фрикадельками</t>
  </si>
  <si>
    <t>Плов с курицей</t>
  </si>
  <si>
    <t>120</t>
  </si>
  <si>
    <t>Пюре из бобовых с маслом</t>
  </si>
  <si>
    <t>Чай с сахаром</t>
  </si>
  <si>
    <t>Курица отварная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</si>
  <si>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</si>
  <si>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</si>
  <si>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</si>
  <si>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Соус красный основной</t>
  </si>
  <si>
    <t>Рыба тушеная с овощами в томате</t>
  </si>
  <si>
    <t>Тефтели мясные с рисом</t>
  </si>
  <si>
    <t>Рассольник Ленинградский</t>
  </si>
  <si>
    <t>5 день</t>
  </si>
  <si>
    <t xml:space="preserve">Утверждаю          </t>
  </si>
  <si>
    <t>Директор школы____________</t>
  </si>
  <si>
    <t>1 день</t>
  </si>
  <si>
    <t>2 день</t>
  </si>
  <si>
    <t>3 день</t>
  </si>
  <si>
    <t>4 день</t>
  </si>
  <si>
    <t>6 день</t>
  </si>
  <si>
    <t>7 день</t>
  </si>
  <si>
    <t>8 день</t>
  </si>
  <si>
    <t>9 день</t>
  </si>
  <si>
    <t>10 день</t>
  </si>
  <si>
    <t>ИП Стасишин В.В.</t>
  </si>
  <si>
    <t>шеф-повар</t>
  </si>
  <si>
    <t>Меню на           2022 год                                                                                                                     Питание для учащихся с ГПД</t>
  </si>
  <si>
    <t>Овощи по сезону</t>
  </si>
  <si>
    <t>Салат Витаминный</t>
  </si>
  <si>
    <t>Кисель из из концентрата на плодовых или ягодных экстрактах</t>
  </si>
  <si>
    <t>Свекольник со сметаной</t>
  </si>
  <si>
    <t>Компот из смородины</t>
  </si>
  <si>
    <t>Суп картофельный с клецками</t>
  </si>
  <si>
    <t>Салат из квашенной капусты</t>
  </si>
  <si>
    <t>Салат из свеклы с зеленым горошком</t>
  </si>
  <si>
    <t>7-10 лет</t>
  </si>
  <si>
    <t>11-18 лет</t>
  </si>
  <si>
    <t>Суп вермешелевый на мясном бульоне</t>
  </si>
  <si>
    <t>Щи из свежей капусты (квашенной капусты0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</si>
</sst>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49" fontId="19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2" fontId="2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20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2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/>
    </xf>
    <xf numFmtId="2" fontId="20" fillId="0" borderId="5" xfId="0" applyNumberFormat="1" applyFont="1" applyFill="1" applyBorder="1" applyAlignment="1">
      <alignment horizontal="center" vertical="center"/>
    </xf>
    <xf numFmtId="2" fontId="20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19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0" fontId="19" fillId="0" borderId="2" xfId="0" applyFont="1" applyFill="1" applyBorder="1"/>
    <xf numFmtId="49" fontId="19" fillId="0" borderId="2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2" fontId="19" fillId="0" borderId="2" xfId="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0" xfId="0" applyFont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center" vertical="center"/>
    </xf>
    <xf numFmtId="2" fontId="20" fillId="0" borderId="16" xfId="0" applyNumberFormat="1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8" fillId="0" borderId="6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2" fillId="0" borderId="6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295" t="s">
        <v>43</v>
      </c>
      <c r="B2" s="295"/>
      <c r="C2" s="295"/>
      <c r="D2" s="295"/>
      <c r="E2" s="295"/>
      <c r="F2" s="295"/>
      <c r="G2" s="295"/>
      <c r="H2" s="295"/>
      <c r="I2" s="295"/>
    </row>
    <row r="3" spans="1:12" ht="25.5" customHeight="1">
      <c r="A3" s="216"/>
      <c r="B3" s="213"/>
      <c r="C3" s="300" t="s">
        <v>0</v>
      </c>
      <c r="D3" s="300"/>
      <c r="E3" s="300"/>
      <c r="F3" s="300"/>
      <c r="G3" s="300"/>
      <c r="H3" s="129"/>
      <c r="I3" s="129"/>
    </row>
    <row r="4" spans="1:12" s="153" customFormat="1">
      <c r="A4" s="296" t="s">
        <v>1</v>
      </c>
      <c r="B4" s="297" t="s">
        <v>2</v>
      </c>
      <c r="C4" s="297" t="s">
        <v>3</v>
      </c>
      <c r="D4" s="298" t="s">
        <v>4</v>
      </c>
      <c r="E4" s="298" t="s">
        <v>5</v>
      </c>
      <c r="F4" s="299" t="s">
        <v>6</v>
      </c>
      <c r="G4" s="298" t="s">
        <v>7</v>
      </c>
      <c r="H4" s="299" t="s">
        <v>8</v>
      </c>
      <c r="I4" s="299" t="s">
        <v>9</v>
      </c>
    </row>
    <row r="5" spans="1:12" s="153" customFormat="1" ht="7.5" customHeight="1">
      <c r="A5" s="296"/>
      <c r="B5" s="297"/>
      <c r="C5" s="297"/>
      <c r="D5" s="298"/>
      <c r="E5" s="298"/>
      <c r="F5" s="299"/>
      <c r="G5" s="298"/>
      <c r="H5" s="299"/>
      <c r="I5" s="299"/>
    </row>
    <row r="6" spans="1:12" s="153" customFormat="1">
      <c r="A6" s="296"/>
      <c r="B6" s="201" t="s">
        <v>10</v>
      </c>
      <c r="C6" s="297"/>
      <c r="D6" s="199" t="s">
        <v>10</v>
      </c>
      <c r="E6" s="199" t="s">
        <v>10</v>
      </c>
      <c r="F6" s="204" t="s">
        <v>10</v>
      </c>
      <c r="G6" s="199" t="s">
        <v>11</v>
      </c>
      <c r="H6" s="299"/>
      <c r="I6" s="299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01" t="s">
        <v>19</v>
      </c>
      <c r="B14" s="301"/>
      <c r="C14" s="301"/>
      <c r="D14" s="301"/>
      <c r="E14" s="301"/>
      <c r="F14" s="301"/>
      <c r="G14" s="301"/>
      <c r="H14" s="301"/>
      <c r="I14" s="301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295" t="s">
        <v>44</v>
      </c>
      <c r="B25" s="295"/>
      <c r="C25" s="295"/>
      <c r="D25" s="295"/>
      <c r="E25" s="295"/>
      <c r="F25" s="295"/>
      <c r="G25" s="295"/>
      <c r="H25" s="295"/>
      <c r="I25" s="295"/>
    </row>
    <row r="26" spans="1:9">
      <c r="A26" s="216"/>
      <c r="B26" s="213"/>
      <c r="C26" s="300" t="s">
        <v>0</v>
      </c>
      <c r="D26" s="300"/>
      <c r="E26" s="300"/>
      <c r="F26" s="300"/>
      <c r="G26" s="300"/>
      <c r="H26" s="129"/>
      <c r="I26" s="129"/>
    </row>
    <row r="27" spans="1:9" s="153" customFormat="1">
      <c r="A27" s="296" t="s">
        <v>1</v>
      </c>
      <c r="B27" s="297" t="s">
        <v>2</v>
      </c>
      <c r="C27" s="297" t="s">
        <v>3</v>
      </c>
      <c r="D27" s="298" t="s">
        <v>4</v>
      </c>
      <c r="E27" s="298" t="s">
        <v>5</v>
      </c>
      <c r="F27" s="299" t="s">
        <v>6</v>
      </c>
      <c r="G27" s="298" t="s">
        <v>7</v>
      </c>
      <c r="H27" s="299" t="s">
        <v>8</v>
      </c>
      <c r="I27" s="299" t="s">
        <v>9</v>
      </c>
    </row>
    <row r="28" spans="1:9" s="153" customFormat="1">
      <c r="A28" s="296"/>
      <c r="B28" s="297"/>
      <c r="C28" s="297"/>
      <c r="D28" s="298"/>
      <c r="E28" s="298"/>
      <c r="F28" s="299"/>
      <c r="G28" s="298"/>
      <c r="H28" s="299"/>
      <c r="I28" s="299"/>
    </row>
    <row r="29" spans="1:9" s="153" customFormat="1">
      <c r="A29" s="296"/>
      <c r="B29" s="201" t="s">
        <v>10</v>
      </c>
      <c r="C29" s="297"/>
      <c r="D29" s="199" t="s">
        <v>10</v>
      </c>
      <c r="E29" s="199" t="s">
        <v>10</v>
      </c>
      <c r="F29" s="204" t="s">
        <v>10</v>
      </c>
      <c r="G29" s="199" t="s">
        <v>11</v>
      </c>
      <c r="H29" s="299"/>
      <c r="I29" s="299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01" t="s">
        <v>19</v>
      </c>
      <c r="B37" s="301"/>
      <c r="C37" s="301"/>
      <c r="D37" s="301"/>
      <c r="E37" s="301"/>
      <c r="F37" s="301"/>
      <c r="G37" s="301"/>
      <c r="H37" s="301"/>
      <c r="I37" s="301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35" t="s">
        <v>89</v>
      </c>
      <c r="B2" s="335"/>
      <c r="C2" s="335"/>
      <c r="D2" s="335"/>
      <c r="E2" s="335"/>
      <c r="F2" s="335"/>
      <c r="G2" s="335"/>
      <c r="H2" s="335"/>
      <c r="I2" s="335"/>
    </row>
    <row r="3" spans="1:13" ht="25.5" customHeight="1">
      <c r="A3" s="126"/>
      <c r="B3" s="213"/>
      <c r="C3" s="300" t="s">
        <v>0</v>
      </c>
      <c r="D3" s="300"/>
      <c r="E3" s="300"/>
      <c r="F3" s="300"/>
      <c r="G3" s="300"/>
      <c r="H3" s="129"/>
      <c r="I3" s="129"/>
    </row>
    <row r="4" spans="1:13">
      <c r="A4" s="298" t="s">
        <v>1</v>
      </c>
      <c r="B4" s="297" t="s">
        <v>2</v>
      </c>
      <c r="C4" s="297" t="s">
        <v>3</v>
      </c>
      <c r="D4" s="298" t="s">
        <v>4</v>
      </c>
      <c r="E4" s="298" t="s">
        <v>5</v>
      </c>
      <c r="F4" s="299" t="s">
        <v>6</v>
      </c>
      <c r="G4" s="298" t="s">
        <v>7</v>
      </c>
      <c r="H4" s="299" t="s">
        <v>8</v>
      </c>
      <c r="I4" s="299" t="s">
        <v>9</v>
      </c>
    </row>
    <row r="5" spans="1:13" ht="9.75" customHeight="1">
      <c r="A5" s="298"/>
      <c r="B5" s="297"/>
      <c r="C5" s="297"/>
      <c r="D5" s="298"/>
      <c r="E5" s="298"/>
      <c r="F5" s="299"/>
      <c r="G5" s="298"/>
      <c r="H5" s="299"/>
      <c r="I5" s="299"/>
    </row>
    <row r="6" spans="1:13">
      <c r="A6" s="298"/>
      <c r="B6" s="201" t="s">
        <v>10</v>
      </c>
      <c r="C6" s="297"/>
      <c r="D6" s="199" t="s">
        <v>10</v>
      </c>
      <c r="E6" s="199" t="s">
        <v>10</v>
      </c>
      <c r="F6" s="204" t="s">
        <v>10</v>
      </c>
      <c r="G6" s="199" t="s">
        <v>11</v>
      </c>
      <c r="H6" s="299"/>
      <c r="I6" s="299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36" t="s">
        <v>19</v>
      </c>
      <c r="B13" s="301"/>
      <c r="C13" s="301"/>
      <c r="D13" s="301"/>
      <c r="E13" s="301"/>
      <c r="F13" s="301"/>
      <c r="G13" s="301"/>
      <c r="H13" s="301"/>
      <c r="I13" s="337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35" t="s">
        <v>102</v>
      </c>
      <c r="B23" s="335"/>
      <c r="C23" s="335"/>
      <c r="D23" s="335"/>
      <c r="E23" s="335"/>
      <c r="F23" s="335"/>
      <c r="G23" s="335"/>
      <c r="H23" s="335"/>
      <c r="I23" s="335"/>
    </row>
    <row r="24" spans="1:13">
      <c r="A24" s="126"/>
      <c r="B24" s="213"/>
      <c r="C24" s="300" t="s">
        <v>0</v>
      </c>
      <c r="D24" s="300"/>
      <c r="E24" s="300"/>
      <c r="F24" s="300"/>
      <c r="G24" s="300"/>
      <c r="H24" s="129"/>
      <c r="I24" s="129"/>
    </row>
    <row r="25" spans="1:13">
      <c r="A25" s="298" t="s">
        <v>1</v>
      </c>
      <c r="B25" s="297" t="s">
        <v>2</v>
      </c>
      <c r="C25" s="297" t="s">
        <v>3</v>
      </c>
      <c r="D25" s="298" t="s">
        <v>4</v>
      </c>
      <c r="E25" s="298" t="s">
        <v>5</v>
      </c>
      <c r="F25" s="299" t="s">
        <v>6</v>
      </c>
      <c r="G25" s="298" t="s">
        <v>7</v>
      </c>
      <c r="H25" s="299" t="s">
        <v>8</v>
      </c>
      <c r="I25" s="299" t="s">
        <v>9</v>
      </c>
    </row>
    <row r="26" spans="1:13">
      <c r="A26" s="298"/>
      <c r="B26" s="297"/>
      <c r="C26" s="297"/>
      <c r="D26" s="298"/>
      <c r="E26" s="298"/>
      <c r="F26" s="299"/>
      <c r="G26" s="298"/>
      <c r="H26" s="299"/>
      <c r="I26" s="299"/>
    </row>
    <row r="27" spans="1:13">
      <c r="A27" s="298"/>
      <c r="B27" s="201" t="s">
        <v>10</v>
      </c>
      <c r="C27" s="297"/>
      <c r="D27" s="199" t="s">
        <v>10</v>
      </c>
      <c r="E27" s="199" t="s">
        <v>10</v>
      </c>
      <c r="F27" s="204" t="s">
        <v>10</v>
      </c>
      <c r="G27" s="199" t="s">
        <v>11</v>
      </c>
      <c r="H27" s="299"/>
      <c r="I27" s="299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36" t="s">
        <v>19</v>
      </c>
      <c r="B34" s="301"/>
      <c r="C34" s="301"/>
      <c r="D34" s="301"/>
      <c r="E34" s="301"/>
      <c r="F34" s="301"/>
      <c r="G34" s="301"/>
      <c r="H34" s="301"/>
      <c r="I34" s="337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2" t="s">
        <v>216</v>
      </c>
      <c r="B1" s="322"/>
      <c r="C1" s="322"/>
      <c r="D1" s="322"/>
      <c r="E1" s="322"/>
      <c r="F1" s="322"/>
      <c r="G1" s="322"/>
      <c r="H1" s="322"/>
      <c r="I1" s="322"/>
      <c r="J1" s="322" t="s">
        <v>128</v>
      </c>
      <c r="K1" s="322"/>
      <c r="L1" s="322"/>
    </row>
    <row r="2" spans="1:12" ht="19.5" customHeight="1">
      <c r="A2" s="323" t="s">
        <v>1</v>
      </c>
      <c r="B2" s="323" t="s">
        <v>129</v>
      </c>
      <c r="C2" s="323" t="s">
        <v>130</v>
      </c>
      <c r="D2" s="324" t="s">
        <v>131</v>
      </c>
      <c r="E2" s="324" t="s">
        <v>132</v>
      </c>
      <c r="F2" s="325" t="s">
        <v>133</v>
      </c>
      <c r="G2" s="325" t="s">
        <v>134</v>
      </c>
      <c r="H2" s="326" t="s">
        <v>135</v>
      </c>
      <c r="I2" s="326"/>
      <c r="J2" s="326"/>
      <c r="K2" s="326"/>
      <c r="L2" s="326"/>
    </row>
    <row r="3" spans="1:12" ht="13.5" customHeight="1">
      <c r="A3" s="323"/>
      <c r="B3" s="323"/>
      <c r="C3" s="323"/>
      <c r="D3" s="324"/>
      <c r="E3" s="324"/>
      <c r="F3" s="325"/>
      <c r="G3" s="32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1" t="s">
        <v>215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3.5" customHeight="1">
      <c r="A5" s="310" t="s">
        <v>217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05" t="s">
        <v>29</v>
      </c>
      <c r="D12" s="311"/>
      <c r="E12" s="311"/>
      <c r="F12" s="312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10" t="s">
        <v>51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2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08">
        <v>100</v>
      </c>
      <c r="C15" s="309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10" t="s">
        <v>151</v>
      </c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2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0">
        <v>200</v>
      </c>
      <c r="D21" s="311"/>
      <c r="E21" s="311"/>
      <c r="F21" s="312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18" t="s">
        <v>144</v>
      </c>
      <c r="B22" s="318"/>
      <c r="C22" s="318"/>
      <c r="D22" s="318"/>
      <c r="E22" s="318"/>
      <c r="F22" s="318"/>
      <c r="G22" s="318"/>
      <c r="H22" s="318"/>
      <c r="I22" s="318"/>
      <c r="J22" s="318"/>
      <c r="K22" s="318"/>
      <c r="L22" s="318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05" t="s">
        <v>16</v>
      </c>
      <c r="B24" s="306"/>
      <c r="C24" s="306"/>
      <c r="D24" s="311"/>
      <c r="E24" s="311"/>
      <c r="F24" s="311"/>
      <c r="G24" s="311"/>
      <c r="H24" s="311"/>
      <c r="I24" s="311"/>
      <c r="J24" s="311"/>
      <c r="K24" s="311"/>
      <c r="L24" s="312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15"/>
      <c r="B26" s="316"/>
      <c r="C26" s="316"/>
      <c r="D26" s="317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19" t="s">
        <v>154</v>
      </c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320"/>
    </row>
    <row r="28" spans="1:12" s="7" customFormat="1">
      <c r="A28" s="344" t="s">
        <v>155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6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08" t="s">
        <v>186</v>
      </c>
      <c r="C32" s="309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10" t="s">
        <v>219</v>
      </c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2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43" t="s">
        <v>185</v>
      </c>
      <c r="C41" s="343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10" t="s">
        <v>94</v>
      </c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2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08" t="s">
        <v>205</v>
      </c>
      <c r="C50" s="309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10" t="s">
        <v>23</v>
      </c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2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13">
        <v>200</v>
      </c>
      <c r="C54" s="314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02"/>
      <c r="E55" s="303"/>
      <c r="F55" s="303"/>
      <c r="G55" s="304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02"/>
      <c r="E57" s="303"/>
      <c r="F57" s="303"/>
      <c r="G57" s="304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02" t="s">
        <v>133</v>
      </c>
      <c r="B59" s="303"/>
      <c r="C59" s="303"/>
      <c r="D59" s="304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2" t="s">
        <v>226</v>
      </c>
      <c r="B1" s="322"/>
      <c r="C1" s="322"/>
      <c r="D1" s="322"/>
      <c r="E1" s="322"/>
      <c r="F1" s="322"/>
      <c r="G1" s="322"/>
      <c r="H1" s="322"/>
      <c r="I1" s="322"/>
      <c r="J1" s="322" t="s">
        <v>128</v>
      </c>
      <c r="K1" s="322"/>
      <c r="L1" s="322"/>
    </row>
    <row r="2" spans="1:12" ht="19.5" customHeight="1">
      <c r="A2" s="323" t="s">
        <v>1</v>
      </c>
      <c r="B2" s="323" t="s">
        <v>129</v>
      </c>
      <c r="C2" s="323" t="s">
        <v>130</v>
      </c>
      <c r="D2" s="324" t="s">
        <v>131</v>
      </c>
      <c r="E2" s="324" t="s">
        <v>132</v>
      </c>
      <c r="F2" s="325" t="s">
        <v>133</v>
      </c>
      <c r="G2" s="325" t="s">
        <v>134</v>
      </c>
      <c r="H2" s="326" t="s">
        <v>135</v>
      </c>
      <c r="I2" s="326"/>
      <c r="J2" s="326"/>
      <c r="K2" s="326"/>
      <c r="L2" s="326"/>
    </row>
    <row r="3" spans="1:12" ht="13.5" customHeight="1">
      <c r="A3" s="323"/>
      <c r="B3" s="323"/>
      <c r="C3" s="323"/>
      <c r="D3" s="324"/>
      <c r="E3" s="324"/>
      <c r="F3" s="325"/>
      <c r="G3" s="32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1" t="s">
        <v>225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3.5" customHeight="1">
      <c r="A5" s="310" t="s">
        <v>222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5" t="s">
        <v>29</v>
      </c>
      <c r="D10" s="311"/>
      <c r="E10" s="311"/>
      <c r="F10" s="312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8" t="s">
        <v>144</v>
      </c>
      <c r="B11" s="318"/>
      <c r="C11" s="318"/>
      <c r="D11" s="318"/>
      <c r="E11" s="318"/>
      <c r="F11" s="318"/>
      <c r="G11" s="318"/>
      <c r="H11" s="318"/>
      <c r="I11" s="318"/>
      <c r="J11" s="318"/>
      <c r="K11" s="318"/>
      <c r="L11" s="318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8" t="s">
        <v>149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0" t="s">
        <v>49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2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0">
        <v>200</v>
      </c>
      <c r="D19" s="311"/>
      <c r="E19" s="311"/>
      <c r="F19" s="312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05" t="s">
        <v>16</v>
      </c>
      <c r="B20" s="306"/>
      <c r="C20" s="306"/>
      <c r="D20" s="311"/>
      <c r="E20" s="311"/>
      <c r="F20" s="311"/>
      <c r="G20" s="311"/>
      <c r="H20" s="311"/>
      <c r="I20" s="311"/>
      <c r="J20" s="311"/>
      <c r="K20" s="311"/>
      <c r="L20" s="312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15"/>
      <c r="B22" s="316"/>
      <c r="C22" s="316"/>
      <c r="D22" s="317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19" t="s">
        <v>154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</row>
    <row r="24" spans="1:12" s="44" customFormat="1">
      <c r="A24" s="310" t="s">
        <v>51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2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08" t="s">
        <v>184</v>
      </c>
      <c r="C27" s="309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10" t="s">
        <v>70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2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38" t="s">
        <v>185</v>
      </c>
      <c r="C36" s="338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10" t="s">
        <v>38</v>
      </c>
      <c r="B37" s="311"/>
      <c r="C37" s="311"/>
      <c r="D37" s="311"/>
      <c r="E37" s="311"/>
      <c r="F37" s="311"/>
      <c r="G37" s="311"/>
      <c r="H37" s="311"/>
      <c r="I37" s="311"/>
      <c r="J37" s="311"/>
      <c r="K37" s="311"/>
      <c r="L37" s="312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08" t="s">
        <v>187</v>
      </c>
      <c r="C41" s="309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05" t="s">
        <v>97</v>
      </c>
      <c r="B42" s="306"/>
      <c r="C42" s="306"/>
      <c r="D42" s="306"/>
      <c r="E42" s="306"/>
      <c r="F42" s="306"/>
      <c r="G42" s="306"/>
      <c r="H42" s="306"/>
      <c r="I42" s="306"/>
      <c r="J42" s="306"/>
      <c r="K42" s="306"/>
      <c r="L42" s="307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08">
        <v>90</v>
      </c>
      <c r="C48" s="309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10" t="s">
        <v>23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2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13">
        <v>200</v>
      </c>
      <c r="C52" s="314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02"/>
      <c r="E53" s="303"/>
      <c r="F53" s="303"/>
      <c r="G53" s="304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02"/>
      <c r="E55" s="303"/>
      <c r="F55" s="303"/>
      <c r="G55" s="304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02" t="s">
        <v>133</v>
      </c>
      <c r="B57" s="303"/>
      <c r="C57" s="303"/>
      <c r="D57" s="304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  <mergeCell ref="A22:D22"/>
    <mergeCell ref="A23:L23"/>
    <mergeCell ref="A24:L24"/>
    <mergeCell ref="A4:L4"/>
    <mergeCell ref="A5:L5"/>
    <mergeCell ref="C10:F10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53" t="s">
        <v>104</v>
      </c>
      <c r="B2" s="353"/>
      <c r="C2" s="353"/>
      <c r="D2" s="353"/>
      <c r="E2" s="353"/>
      <c r="F2" s="353"/>
      <c r="G2" s="353"/>
      <c r="H2" s="353"/>
      <c r="I2" s="353"/>
    </row>
    <row r="3" spans="1:10" ht="25.5" customHeight="1">
      <c r="A3" s="90"/>
      <c r="B3" s="247"/>
      <c r="C3" s="351" t="s">
        <v>0</v>
      </c>
      <c r="D3" s="351"/>
      <c r="E3" s="351"/>
      <c r="F3" s="351"/>
      <c r="G3" s="351"/>
      <c r="H3" s="91"/>
      <c r="I3" s="91"/>
    </row>
    <row r="4" spans="1:10">
      <c r="A4" s="347" t="s">
        <v>1</v>
      </c>
      <c r="B4" s="352" t="s">
        <v>2</v>
      </c>
      <c r="C4" s="352" t="s">
        <v>3</v>
      </c>
      <c r="D4" s="347" t="s">
        <v>4</v>
      </c>
      <c r="E4" s="347" t="s">
        <v>5</v>
      </c>
      <c r="F4" s="348" t="s">
        <v>6</v>
      </c>
      <c r="G4" s="347" t="s">
        <v>7</v>
      </c>
      <c r="H4" s="348" t="s">
        <v>8</v>
      </c>
      <c r="I4" s="348" t="s">
        <v>9</v>
      </c>
    </row>
    <row r="5" spans="1:10">
      <c r="A5" s="347"/>
      <c r="B5" s="352"/>
      <c r="C5" s="352"/>
      <c r="D5" s="347"/>
      <c r="E5" s="347"/>
      <c r="F5" s="348"/>
      <c r="G5" s="347"/>
      <c r="H5" s="348"/>
      <c r="I5" s="348"/>
    </row>
    <row r="6" spans="1:10">
      <c r="A6" s="347"/>
      <c r="B6" s="209" t="s">
        <v>10</v>
      </c>
      <c r="C6" s="352"/>
      <c r="D6" s="208" t="s">
        <v>10</v>
      </c>
      <c r="E6" s="208" t="s">
        <v>10</v>
      </c>
      <c r="F6" s="210" t="s">
        <v>10</v>
      </c>
      <c r="G6" s="208" t="s">
        <v>11</v>
      </c>
      <c r="H6" s="348"/>
      <c r="I6" s="348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49" t="s">
        <v>19</v>
      </c>
      <c r="B14" s="349"/>
      <c r="C14" s="349"/>
      <c r="D14" s="349"/>
      <c r="E14" s="349"/>
      <c r="F14" s="349"/>
      <c r="G14" s="349"/>
      <c r="H14" s="349"/>
      <c r="I14" s="349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50" t="s">
        <v>105</v>
      </c>
      <c r="B25" s="350"/>
      <c r="C25" s="350"/>
      <c r="D25" s="350"/>
      <c r="E25" s="350"/>
      <c r="F25" s="350"/>
      <c r="G25" s="350"/>
      <c r="H25" s="350"/>
      <c r="I25" s="350"/>
    </row>
    <row r="26" spans="1:10">
      <c r="A26" s="90"/>
      <c r="B26" s="247"/>
      <c r="C26" s="351" t="s">
        <v>0</v>
      </c>
      <c r="D26" s="351"/>
      <c r="E26" s="351"/>
      <c r="F26" s="351"/>
      <c r="G26" s="351"/>
      <c r="H26" s="91"/>
      <c r="I26" s="91"/>
    </row>
    <row r="27" spans="1:10">
      <c r="A27" s="347" t="s">
        <v>1</v>
      </c>
      <c r="B27" s="352" t="s">
        <v>2</v>
      </c>
      <c r="C27" s="352" t="s">
        <v>3</v>
      </c>
      <c r="D27" s="347" t="s">
        <v>4</v>
      </c>
      <c r="E27" s="347" t="s">
        <v>5</v>
      </c>
      <c r="F27" s="348" t="s">
        <v>6</v>
      </c>
      <c r="G27" s="347" t="s">
        <v>7</v>
      </c>
      <c r="H27" s="348" t="s">
        <v>8</v>
      </c>
      <c r="I27" s="348" t="s">
        <v>9</v>
      </c>
    </row>
    <row r="28" spans="1:10">
      <c r="A28" s="347"/>
      <c r="B28" s="352"/>
      <c r="C28" s="352"/>
      <c r="D28" s="347"/>
      <c r="E28" s="347"/>
      <c r="F28" s="348"/>
      <c r="G28" s="347"/>
      <c r="H28" s="348"/>
      <c r="I28" s="348"/>
    </row>
    <row r="29" spans="1:10">
      <c r="A29" s="347"/>
      <c r="B29" s="209" t="s">
        <v>10</v>
      </c>
      <c r="C29" s="352"/>
      <c r="D29" s="208" t="s">
        <v>10</v>
      </c>
      <c r="E29" s="208" t="s">
        <v>10</v>
      </c>
      <c r="F29" s="210" t="s">
        <v>10</v>
      </c>
      <c r="G29" s="208" t="s">
        <v>11</v>
      </c>
      <c r="H29" s="348"/>
      <c r="I29" s="348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49" t="s">
        <v>19</v>
      </c>
      <c r="B37" s="349"/>
      <c r="C37" s="349"/>
      <c r="D37" s="349"/>
      <c r="E37" s="349"/>
      <c r="F37" s="349"/>
      <c r="G37" s="349"/>
      <c r="H37" s="349"/>
      <c r="I37" s="349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2" t="s">
        <v>227</v>
      </c>
      <c r="B1" s="322"/>
      <c r="C1" s="322"/>
      <c r="D1" s="322"/>
      <c r="E1" s="322"/>
      <c r="F1" s="322"/>
      <c r="G1" s="322"/>
      <c r="H1" s="322"/>
      <c r="I1" s="322"/>
      <c r="J1" s="322" t="s">
        <v>128</v>
      </c>
      <c r="K1" s="322"/>
      <c r="L1" s="322"/>
    </row>
    <row r="2" spans="1:12" ht="19.5" customHeight="1">
      <c r="A2" s="323" t="s">
        <v>1</v>
      </c>
      <c r="B2" s="323" t="s">
        <v>129</v>
      </c>
      <c r="C2" s="323" t="s">
        <v>130</v>
      </c>
      <c r="D2" s="324" t="s">
        <v>131</v>
      </c>
      <c r="E2" s="324" t="s">
        <v>132</v>
      </c>
      <c r="F2" s="325" t="s">
        <v>133</v>
      </c>
      <c r="G2" s="325" t="s">
        <v>134</v>
      </c>
      <c r="H2" s="326" t="s">
        <v>135</v>
      </c>
      <c r="I2" s="326"/>
      <c r="J2" s="326"/>
      <c r="K2" s="326"/>
      <c r="L2" s="326"/>
    </row>
    <row r="3" spans="1:12" ht="13.5" customHeight="1">
      <c r="A3" s="323"/>
      <c r="B3" s="323"/>
      <c r="C3" s="323"/>
      <c r="D3" s="324"/>
      <c r="E3" s="324"/>
      <c r="F3" s="325"/>
      <c r="G3" s="32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1" t="s">
        <v>228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3.5" customHeight="1">
      <c r="A5" s="310" t="s">
        <v>138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0" t="s">
        <v>45</v>
      </c>
      <c r="D10" s="311"/>
      <c r="E10" s="311"/>
      <c r="F10" s="312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18" t="s">
        <v>149</v>
      </c>
      <c r="B11" s="318"/>
      <c r="C11" s="318"/>
      <c r="D11" s="318"/>
      <c r="E11" s="318"/>
      <c r="F11" s="318"/>
      <c r="G11" s="318"/>
      <c r="H11" s="318"/>
      <c r="I11" s="318"/>
      <c r="J11" s="318"/>
      <c r="K11" s="318"/>
      <c r="L11" s="318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8" t="s">
        <v>144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18" t="s">
        <v>149</v>
      </c>
      <c r="B15" s="318"/>
      <c r="C15" s="318"/>
      <c r="D15" s="318"/>
      <c r="E15" s="318"/>
      <c r="F15" s="318"/>
      <c r="G15" s="318"/>
      <c r="H15" s="318"/>
      <c r="I15" s="318"/>
      <c r="J15" s="318"/>
      <c r="K15" s="318"/>
      <c r="L15" s="318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10" t="s">
        <v>151</v>
      </c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2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0">
        <v>200</v>
      </c>
      <c r="D21" s="311"/>
      <c r="E21" s="311"/>
      <c r="F21" s="312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10" t="s">
        <v>16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2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10" t="s">
        <v>262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2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15"/>
      <c r="B26" s="316"/>
      <c r="C26" s="316"/>
      <c r="D26" s="317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19" t="s">
        <v>154</v>
      </c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320"/>
    </row>
    <row r="28" spans="1:12" s="44" customFormat="1">
      <c r="A28" s="310" t="s">
        <v>51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2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08" t="s">
        <v>186</v>
      </c>
      <c r="C31" s="309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10" t="s">
        <v>20</v>
      </c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2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08" t="s">
        <v>185</v>
      </c>
      <c r="C42" s="309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10" t="s">
        <v>188</v>
      </c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2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08">
        <v>180</v>
      </c>
      <c r="C47" s="309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05" t="s">
        <v>237</v>
      </c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7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08">
        <v>90</v>
      </c>
      <c r="C55" s="309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10" t="s">
        <v>23</v>
      </c>
      <c r="B56" s="311"/>
      <c r="C56" s="311"/>
      <c r="D56" s="311"/>
      <c r="E56" s="311"/>
      <c r="F56" s="311"/>
      <c r="G56" s="311"/>
      <c r="H56" s="311"/>
      <c r="I56" s="311"/>
      <c r="J56" s="311"/>
      <c r="K56" s="311"/>
      <c r="L56" s="312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13">
        <v>200</v>
      </c>
      <c r="C59" s="314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02"/>
      <c r="E60" s="303"/>
      <c r="F60" s="303"/>
      <c r="G60" s="304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02"/>
      <c r="E62" s="303"/>
      <c r="F62" s="303"/>
      <c r="G62" s="304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02" t="s">
        <v>133</v>
      </c>
      <c r="B64" s="303"/>
      <c r="C64" s="303"/>
      <c r="D64" s="304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5" t="s">
        <v>110</v>
      </c>
      <c r="B1" s="295"/>
      <c r="C1" s="295"/>
      <c r="D1" s="295"/>
      <c r="E1" s="295"/>
      <c r="F1" s="295"/>
      <c r="G1" s="295"/>
      <c r="H1" s="295"/>
      <c r="I1" s="295"/>
    </row>
    <row r="2" spans="1:10" ht="25.5" customHeight="1">
      <c r="A2" s="126"/>
      <c r="B2" s="213"/>
      <c r="C2" s="300" t="s">
        <v>0</v>
      </c>
      <c r="D2" s="300"/>
      <c r="E2" s="300"/>
      <c r="F2" s="300"/>
      <c r="G2" s="300"/>
      <c r="H2" s="129"/>
      <c r="I2" s="129"/>
    </row>
    <row r="3" spans="1:10">
      <c r="A3" s="298" t="s">
        <v>1</v>
      </c>
      <c r="B3" s="297" t="s">
        <v>2</v>
      </c>
      <c r="C3" s="297" t="s">
        <v>3</v>
      </c>
      <c r="D3" s="298" t="s">
        <v>4</v>
      </c>
      <c r="E3" s="298" t="s">
        <v>5</v>
      </c>
      <c r="F3" s="299" t="s">
        <v>6</v>
      </c>
      <c r="G3" s="298" t="s">
        <v>7</v>
      </c>
      <c r="H3" s="299" t="s">
        <v>8</v>
      </c>
      <c r="I3" s="299" t="s">
        <v>9</v>
      </c>
    </row>
    <row r="4" spans="1:10">
      <c r="A4" s="298"/>
      <c r="B4" s="297"/>
      <c r="C4" s="297"/>
      <c r="D4" s="298"/>
      <c r="E4" s="298"/>
      <c r="F4" s="299"/>
      <c r="G4" s="298"/>
      <c r="H4" s="299"/>
      <c r="I4" s="299"/>
    </row>
    <row r="5" spans="1:10">
      <c r="A5" s="298"/>
      <c r="B5" s="201" t="s">
        <v>10</v>
      </c>
      <c r="C5" s="297"/>
      <c r="D5" s="199" t="s">
        <v>10</v>
      </c>
      <c r="E5" s="199" t="s">
        <v>10</v>
      </c>
      <c r="F5" s="204" t="s">
        <v>10</v>
      </c>
      <c r="G5" s="199" t="s">
        <v>11</v>
      </c>
      <c r="H5" s="299"/>
      <c r="I5" s="299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31" t="s">
        <v>19</v>
      </c>
      <c r="B13" s="331"/>
      <c r="C13" s="331"/>
      <c r="D13" s="331"/>
      <c r="E13" s="331"/>
      <c r="F13" s="331"/>
      <c r="G13" s="331"/>
      <c r="H13" s="331"/>
      <c r="I13" s="331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35" t="s">
        <v>111</v>
      </c>
      <c r="B23" s="335"/>
      <c r="C23" s="335"/>
      <c r="D23" s="335"/>
      <c r="E23" s="335"/>
      <c r="F23" s="335"/>
      <c r="G23" s="335"/>
      <c r="H23" s="335"/>
      <c r="I23" s="335"/>
    </row>
    <row r="24" spans="1:10">
      <c r="A24" s="126"/>
      <c r="B24" s="213"/>
      <c r="C24" s="300" t="s">
        <v>0</v>
      </c>
      <c r="D24" s="300"/>
      <c r="E24" s="300"/>
      <c r="F24" s="300"/>
      <c r="G24" s="300"/>
      <c r="H24" s="129"/>
      <c r="I24" s="129"/>
    </row>
    <row r="25" spans="1:10">
      <c r="A25" s="298" t="s">
        <v>1</v>
      </c>
      <c r="B25" s="297" t="s">
        <v>2</v>
      </c>
      <c r="C25" s="297" t="s">
        <v>3</v>
      </c>
      <c r="D25" s="298" t="s">
        <v>4</v>
      </c>
      <c r="E25" s="298" t="s">
        <v>5</v>
      </c>
      <c r="F25" s="299" t="s">
        <v>6</v>
      </c>
      <c r="G25" s="298" t="s">
        <v>7</v>
      </c>
      <c r="H25" s="299" t="s">
        <v>8</v>
      </c>
      <c r="I25" s="299" t="s">
        <v>9</v>
      </c>
    </row>
    <row r="26" spans="1:10">
      <c r="A26" s="298"/>
      <c r="B26" s="297"/>
      <c r="C26" s="297"/>
      <c r="D26" s="298"/>
      <c r="E26" s="298"/>
      <c r="F26" s="299"/>
      <c r="G26" s="298"/>
      <c r="H26" s="299"/>
      <c r="I26" s="299"/>
    </row>
    <row r="27" spans="1:10">
      <c r="A27" s="298"/>
      <c r="B27" s="201" t="s">
        <v>10</v>
      </c>
      <c r="C27" s="297"/>
      <c r="D27" s="199" t="s">
        <v>10</v>
      </c>
      <c r="E27" s="199" t="s">
        <v>10</v>
      </c>
      <c r="F27" s="204" t="s">
        <v>10</v>
      </c>
      <c r="G27" s="199" t="s">
        <v>11</v>
      </c>
      <c r="H27" s="299"/>
      <c r="I27" s="299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31" t="s">
        <v>19</v>
      </c>
      <c r="B35" s="331"/>
      <c r="C35" s="331"/>
      <c r="D35" s="331"/>
      <c r="E35" s="331"/>
      <c r="F35" s="331"/>
      <c r="G35" s="331"/>
      <c r="H35" s="331"/>
      <c r="I35" s="331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22" t="s">
        <v>258</v>
      </c>
      <c r="B1" s="322"/>
      <c r="C1" s="322"/>
      <c r="D1" s="322"/>
      <c r="E1" s="322"/>
      <c r="F1" s="322"/>
      <c r="G1" s="322"/>
      <c r="H1" s="322"/>
      <c r="I1" s="322"/>
      <c r="J1" s="322" t="s">
        <v>128</v>
      </c>
      <c r="K1" s="322"/>
      <c r="L1" s="322"/>
    </row>
    <row r="2" spans="1:12" ht="19.5" customHeight="1">
      <c r="A2" s="323" t="s">
        <v>1</v>
      </c>
      <c r="B2" s="323" t="s">
        <v>129</v>
      </c>
      <c r="C2" s="323" t="s">
        <v>130</v>
      </c>
      <c r="D2" s="324" t="s">
        <v>131</v>
      </c>
      <c r="E2" s="324" t="s">
        <v>132</v>
      </c>
      <c r="F2" s="325" t="s">
        <v>133</v>
      </c>
      <c r="G2" s="325" t="s">
        <v>134</v>
      </c>
      <c r="H2" s="326" t="s">
        <v>135</v>
      </c>
      <c r="I2" s="326"/>
      <c r="J2" s="326"/>
      <c r="K2" s="326"/>
      <c r="L2" s="326"/>
    </row>
    <row r="3" spans="1:12" ht="13.5" customHeight="1">
      <c r="A3" s="323"/>
      <c r="B3" s="323"/>
      <c r="C3" s="323"/>
      <c r="D3" s="324"/>
      <c r="E3" s="324"/>
      <c r="F3" s="325"/>
      <c r="G3" s="32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1" t="s">
        <v>259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3.5" customHeight="1">
      <c r="A5" s="310" t="s">
        <v>112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10" t="s">
        <v>45</v>
      </c>
      <c r="D14" s="311"/>
      <c r="E14" s="311"/>
      <c r="F14" s="312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18" t="s">
        <v>149</v>
      </c>
      <c r="B15" s="318"/>
      <c r="C15" s="318"/>
      <c r="D15" s="318"/>
      <c r="E15" s="318"/>
      <c r="F15" s="318"/>
      <c r="G15" s="318"/>
      <c r="H15" s="318"/>
      <c r="I15" s="318"/>
      <c r="J15" s="318"/>
      <c r="K15" s="318"/>
      <c r="L15" s="318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18" t="s">
        <v>144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10" t="s">
        <v>65</v>
      </c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2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10" t="s">
        <v>49</v>
      </c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2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10">
        <v>200</v>
      </c>
      <c r="D25" s="311"/>
      <c r="E25" s="311"/>
      <c r="F25" s="312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10" t="s">
        <v>16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2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15"/>
      <c r="B28" s="316"/>
      <c r="C28" s="316"/>
      <c r="D28" s="317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19" t="s">
        <v>154</v>
      </c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</row>
    <row r="30" spans="1:12" s="44" customFormat="1">
      <c r="A30" s="310" t="s">
        <v>51</v>
      </c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2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08" t="s">
        <v>186</v>
      </c>
      <c r="C33" s="309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0" t="s">
        <v>70</v>
      </c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2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38" t="s">
        <v>185</v>
      </c>
      <c r="C42" s="338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10" t="s">
        <v>217</v>
      </c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2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05" t="s">
        <v>238</v>
      </c>
      <c r="D50" s="311"/>
      <c r="E50" s="311"/>
      <c r="F50" s="312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10" t="s">
        <v>23</v>
      </c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2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13">
        <v>200</v>
      </c>
      <c r="C54" s="314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02"/>
      <c r="E55" s="303"/>
      <c r="F55" s="303"/>
      <c r="G55" s="304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02"/>
      <c r="E57" s="303"/>
      <c r="F57" s="303"/>
      <c r="G57" s="304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02" t="s">
        <v>133</v>
      </c>
      <c r="B59" s="303"/>
      <c r="C59" s="303"/>
      <c r="D59" s="304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  <mergeCell ref="A17:L17"/>
    <mergeCell ref="C25:F25"/>
    <mergeCell ref="A26:L26"/>
    <mergeCell ref="A28:D28"/>
    <mergeCell ref="A29:L29"/>
    <mergeCell ref="A21:L21"/>
    <mergeCell ref="A19:L19"/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5" t="s">
        <v>114</v>
      </c>
      <c r="B1" s="295"/>
      <c r="C1" s="295"/>
      <c r="D1" s="295"/>
      <c r="E1" s="295"/>
      <c r="F1" s="295"/>
      <c r="G1" s="295"/>
      <c r="H1" s="295"/>
      <c r="I1" s="295"/>
    </row>
    <row r="2" spans="1:10" ht="25.5" customHeight="1">
      <c r="A2" s="126"/>
      <c r="B2" s="236"/>
      <c r="C2" s="327" t="s">
        <v>0</v>
      </c>
      <c r="D2" s="327"/>
      <c r="E2" s="327"/>
      <c r="F2" s="327"/>
      <c r="G2" s="327"/>
      <c r="H2" s="127"/>
      <c r="I2" s="129"/>
    </row>
    <row r="3" spans="1:10">
      <c r="A3" s="298" t="s">
        <v>1</v>
      </c>
      <c r="B3" s="328" t="s">
        <v>2</v>
      </c>
      <c r="C3" s="297" t="s">
        <v>3</v>
      </c>
      <c r="D3" s="329" t="s">
        <v>4</v>
      </c>
      <c r="E3" s="329" t="s">
        <v>5</v>
      </c>
      <c r="F3" s="330" t="s">
        <v>6</v>
      </c>
      <c r="G3" s="329" t="s">
        <v>7</v>
      </c>
      <c r="H3" s="299" t="s">
        <v>8</v>
      </c>
      <c r="I3" s="299" t="s">
        <v>9</v>
      </c>
    </row>
    <row r="4" spans="1:10">
      <c r="A4" s="298"/>
      <c r="B4" s="328"/>
      <c r="C4" s="297"/>
      <c r="D4" s="329"/>
      <c r="E4" s="329"/>
      <c r="F4" s="330"/>
      <c r="G4" s="329"/>
      <c r="H4" s="299"/>
      <c r="I4" s="299"/>
    </row>
    <row r="5" spans="1:10">
      <c r="A5" s="298"/>
      <c r="B5" s="200" t="s">
        <v>10</v>
      </c>
      <c r="C5" s="297"/>
      <c r="D5" s="202" t="s">
        <v>10</v>
      </c>
      <c r="E5" s="202" t="s">
        <v>10</v>
      </c>
      <c r="F5" s="203" t="s">
        <v>10</v>
      </c>
      <c r="G5" s="202" t="s">
        <v>11</v>
      </c>
      <c r="H5" s="299"/>
      <c r="I5" s="299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31" t="s">
        <v>19</v>
      </c>
      <c r="B13" s="331"/>
      <c r="C13" s="331"/>
      <c r="D13" s="331"/>
      <c r="E13" s="331"/>
      <c r="F13" s="331"/>
      <c r="G13" s="331"/>
      <c r="H13" s="331"/>
      <c r="I13" s="331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35" t="s">
        <v>115</v>
      </c>
      <c r="B24" s="335"/>
      <c r="C24" s="335"/>
      <c r="D24" s="335"/>
      <c r="E24" s="335"/>
      <c r="F24" s="335"/>
      <c r="G24" s="335"/>
      <c r="H24" s="335"/>
      <c r="I24" s="335"/>
    </row>
    <row r="25" spans="1:13" ht="13.5" customHeight="1">
      <c r="A25" s="126"/>
      <c r="B25" s="236"/>
      <c r="C25" s="327" t="s">
        <v>0</v>
      </c>
      <c r="D25" s="327"/>
      <c r="E25" s="327"/>
      <c r="F25" s="327"/>
      <c r="G25" s="327"/>
      <c r="H25" s="127"/>
      <c r="I25" s="129"/>
    </row>
    <row r="26" spans="1:13" ht="10.5" customHeight="1">
      <c r="A26" s="298" t="s">
        <v>1</v>
      </c>
      <c r="B26" s="328" t="s">
        <v>2</v>
      </c>
      <c r="C26" s="297" t="s">
        <v>3</v>
      </c>
      <c r="D26" s="329" t="s">
        <v>4</v>
      </c>
      <c r="E26" s="329" t="s">
        <v>5</v>
      </c>
      <c r="F26" s="330" t="s">
        <v>6</v>
      </c>
      <c r="G26" s="329" t="s">
        <v>7</v>
      </c>
      <c r="H26" s="299" t="s">
        <v>8</v>
      </c>
      <c r="I26" s="299" t="s">
        <v>9</v>
      </c>
    </row>
    <row r="27" spans="1:13">
      <c r="A27" s="298"/>
      <c r="B27" s="328"/>
      <c r="C27" s="297"/>
      <c r="D27" s="329"/>
      <c r="E27" s="329"/>
      <c r="F27" s="330"/>
      <c r="G27" s="329"/>
      <c r="H27" s="299"/>
      <c r="I27" s="299"/>
    </row>
    <row r="28" spans="1:13">
      <c r="A28" s="298"/>
      <c r="B28" s="200" t="s">
        <v>10</v>
      </c>
      <c r="C28" s="297"/>
      <c r="D28" s="202" t="s">
        <v>10</v>
      </c>
      <c r="E28" s="202" t="s">
        <v>10</v>
      </c>
      <c r="F28" s="203" t="s">
        <v>10</v>
      </c>
      <c r="G28" s="202" t="s">
        <v>11</v>
      </c>
      <c r="H28" s="299"/>
      <c r="I28" s="299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31" t="s">
        <v>19</v>
      </c>
      <c r="B36" s="331"/>
      <c r="C36" s="331"/>
      <c r="D36" s="331"/>
      <c r="E36" s="331"/>
      <c r="F36" s="331"/>
      <c r="G36" s="331"/>
      <c r="H36" s="331"/>
      <c r="I36" s="331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22" t="s">
        <v>256</v>
      </c>
      <c r="B1" s="322"/>
      <c r="C1" s="322"/>
      <c r="D1" s="322"/>
      <c r="E1" s="322"/>
      <c r="F1" s="322"/>
      <c r="G1" s="322"/>
      <c r="H1" s="322"/>
      <c r="I1" s="322"/>
      <c r="J1" s="322" t="s">
        <v>128</v>
      </c>
      <c r="K1" s="322"/>
      <c r="L1" s="322"/>
    </row>
    <row r="2" spans="1:12" ht="19.5" customHeight="1">
      <c r="A2" s="323" t="s">
        <v>1</v>
      </c>
      <c r="B2" s="323" t="s">
        <v>129</v>
      </c>
      <c r="C2" s="323" t="s">
        <v>130</v>
      </c>
      <c r="D2" s="324" t="s">
        <v>131</v>
      </c>
      <c r="E2" s="324" t="s">
        <v>132</v>
      </c>
      <c r="F2" s="325" t="s">
        <v>133</v>
      </c>
      <c r="G2" s="325" t="s">
        <v>134</v>
      </c>
      <c r="H2" s="326" t="s">
        <v>135</v>
      </c>
      <c r="I2" s="326"/>
      <c r="J2" s="326"/>
      <c r="K2" s="326"/>
      <c r="L2" s="326"/>
    </row>
    <row r="3" spans="1:12" ht="13.5" customHeight="1">
      <c r="A3" s="323"/>
      <c r="B3" s="323"/>
      <c r="C3" s="323"/>
      <c r="D3" s="324"/>
      <c r="E3" s="324"/>
      <c r="F3" s="325"/>
      <c r="G3" s="32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1" t="s">
        <v>257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3.5" customHeight="1">
      <c r="A5" s="310" t="s">
        <v>116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5" t="s">
        <v>241</v>
      </c>
      <c r="D10" s="306"/>
      <c r="E10" s="306"/>
      <c r="F10" s="307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8" t="s">
        <v>149</v>
      </c>
      <c r="B11" s="318"/>
      <c r="C11" s="318"/>
      <c r="D11" s="318"/>
      <c r="E11" s="318"/>
      <c r="F11" s="318"/>
      <c r="G11" s="318"/>
      <c r="H11" s="318"/>
      <c r="I11" s="318"/>
      <c r="J11" s="318"/>
      <c r="K11" s="318"/>
      <c r="L11" s="318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8" t="s">
        <v>144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0" t="s">
        <v>199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2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0">
        <v>200</v>
      </c>
      <c r="D19" s="311"/>
      <c r="E19" s="311"/>
      <c r="F19" s="312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10" t="s">
        <v>262</v>
      </c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2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10" t="s">
        <v>16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2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15"/>
      <c r="B24" s="316"/>
      <c r="C24" s="316"/>
      <c r="D24" s="317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19" t="s">
        <v>154</v>
      </c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</row>
    <row r="26" spans="1:12" s="44" customFormat="1">
      <c r="A26" s="310" t="s">
        <v>36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2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08" t="s">
        <v>186</v>
      </c>
      <c r="C33" s="309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0" t="s">
        <v>242</v>
      </c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2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38" t="s">
        <v>185</v>
      </c>
      <c r="C43" s="338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54" t="s">
        <v>249</v>
      </c>
      <c r="B44" s="355"/>
      <c r="C44" s="355"/>
      <c r="D44" s="311"/>
      <c r="E44" s="311"/>
      <c r="F44" s="311"/>
      <c r="G44" s="311"/>
      <c r="H44" s="311"/>
      <c r="I44" s="311"/>
      <c r="J44" s="311"/>
      <c r="K44" s="311"/>
      <c r="L44" s="312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05" t="s">
        <v>250</v>
      </c>
      <c r="D50" s="311"/>
      <c r="E50" s="311"/>
      <c r="F50" s="312"/>
      <c r="G50" s="31">
        <v>35</v>
      </c>
      <c r="H50" s="15"/>
      <c r="I50" s="15"/>
      <c r="J50" s="15"/>
      <c r="K50" s="15"/>
      <c r="L50" s="15"/>
    </row>
    <row r="51" spans="1:12" ht="13.5" customHeight="1">
      <c r="A51" s="310" t="s">
        <v>121</v>
      </c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2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08" t="s">
        <v>187</v>
      </c>
      <c r="C55" s="309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10" t="s">
        <v>151</v>
      </c>
      <c r="B56" s="311"/>
      <c r="C56" s="311"/>
      <c r="D56" s="311"/>
      <c r="E56" s="311"/>
      <c r="F56" s="311"/>
      <c r="G56" s="311"/>
      <c r="H56" s="311"/>
      <c r="I56" s="311"/>
      <c r="J56" s="311"/>
      <c r="K56" s="311"/>
      <c r="L56" s="312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0">
        <v>200</v>
      </c>
      <c r="D60" s="311"/>
      <c r="E60" s="311"/>
      <c r="F60" s="312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02"/>
      <c r="E61" s="303"/>
      <c r="F61" s="303"/>
      <c r="G61" s="304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2"/>
      <c r="E63" s="303"/>
      <c r="F63" s="303"/>
      <c r="G63" s="304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2" t="s">
        <v>133</v>
      </c>
      <c r="B65" s="303"/>
      <c r="C65" s="303"/>
      <c r="D65" s="304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  <mergeCell ref="A22:L22"/>
    <mergeCell ref="A24:D24"/>
    <mergeCell ref="A25:L25"/>
    <mergeCell ref="D61:G61"/>
    <mergeCell ref="D63:G6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13:L13"/>
    <mergeCell ref="A20:L20"/>
    <mergeCell ref="A4:L4"/>
    <mergeCell ref="A5:L5"/>
    <mergeCell ref="C10:F10"/>
    <mergeCell ref="A15:L15"/>
    <mergeCell ref="C19:F19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295" t="s">
        <v>275</v>
      </c>
      <c r="B1" s="295"/>
      <c r="C1" s="295"/>
      <c r="D1" s="295"/>
      <c r="E1" s="295"/>
      <c r="F1" s="295"/>
      <c r="G1" s="295"/>
      <c r="H1" s="295"/>
      <c r="I1" s="295"/>
    </row>
    <row r="2" spans="1:13" ht="24" customHeight="1">
      <c r="A2" s="126"/>
      <c r="B2" s="213"/>
      <c r="C2" s="300" t="s">
        <v>0</v>
      </c>
      <c r="D2" s="300"/>
      <c r="E2" s="300"/>
      <c r="F2" s="300"/>
      <c r="G2" s="300"/>
      <c r="H2" s="129"/>
      <c r="I2" s="129"/>
    </row>
    <row r="3" spans="1:13">
      <c r="A3" s="298" t="s">
        <v>1</v>
      </c>
      <c r="B3" s="297" t="s">
        <v>2</v>
      </c>
      <c r="C3" s="297" t="s">
        <v>3</v>
      </c>
      <c r="D3" s="298" t="s">
        <v>4</v>
      </c>
      <c r="E3" s="298" t="s">
        <v>5</v>
      </c>
      <c r="F3" s="299" t="s">
        <v>6</v>
      </c>
      <c r="G3" s="298" t="s">
        <v>7</v>
      </c>
      <c r="H3" s="299" t="s">
        <v>8</v>
      </c>
      <c r="I3" s="299" t="s">
        <v>9</v>
      </c>
    </row>
    <row r="4" spans="1:13">
      <c r="A4" s="298"/>
      <c r="B4" s="297"/>
      <c r="C4" s="297"/>
      <c r="D4" s="298"/>
      <c r="E4" s="298"/>
      <c r="F4" s="299"/>
      <c r="G4" s="298"/>
      <c r="H4" s="299"/>
      <c r="I4" s="299"/>
    </row>
    <row r="5" spans="1:13">
      <c r="A5" s="298"/>
      <c r="B5" s="201" t="s">
        <v>10</v>
      </c>
      <c r="C5" s="297"/>
      <c r="D5" s="199" t="s">
        <v>10</v>
      </c>
      <c r="E5" s="199" t="s">
        <v>10</v>
      </c>
      <c r="F5" s="204" t="s">
        <v>10</v>
      </c>
      <c r="G5" s="199" t="s">
        <v>11</v>
      </c>
      <c r="H5" s="299"/>
      <c r="I5" s="299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31" t="s">
        <v>19</v>
      </c>
      <c r="B12" s="331"/>
      <c r="C12" s="331"/>
      <c r="D12" s="331"/>
      <c r="E12" s="331"/>
      <c r="F12" s="331"/>
      <c r="G12" s="331"/>
      <c r="H12" s="331"/>
      <c r="I12" s="331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35" t="s">
        <v>276</v>
      </c>
      <c r="B22" s="335"/>
      <c r="C22" s="335"/>
      <c r="D22" s="335"/>
      <c r="E22" s="335"/>
      <c r="F22" s="335"/>
      <c r="G22" s="335"/>
      <c r="H22" s="335"/>
      <c r="I22" s="335"/>
    </row>
    <row r="23" spans="1:13">
      <c r="A23" s="126"/>
      <c r="B23" s="213"/>
      <c r="C23" s="300" t="s">
        <v>0</v>
      </c>
      <c r="D23" s="300"/>
      <c r="E23" s="300"/>
      <c r="F23" s="300"/>
      <c r="G23" s="300"/>
      <c r="H23" s="129"/>
      <c r="I23" s="129"/>
    </row>
    <row r="24" spans="1:13" ht="8.25" customHeight="1">
      <c r="A24" s="298" t="s">
        <v>1</v>
      </c>
      <c r="B24" s="297" t="s">
        <v>2</v>
      </c>
      <c r="C24" s="297" t="s">
        <v>3</v>
      </c>
      <c r="D24" s="298" t="s">
        <v>4</v>
      </c>
      <c r="E24" s="298" t="s">
        <v>5</v>
      </c>
      <c r="F24" s="299" t="s">
        <v>6</v>
      </c>
      <c r="G24" s="298" t="s">
        <v>7</v>
      </c>
      <c r="H24" s="299" t="s">
        <v>8</v>
      </c>
      <c r="I24" s="299" t="s">
        <v>9</v>
      </c>
    </row>
    <row r="25" spans="1:13">
      <c r="A25" s="298"/>
      <c r="B25" s="297"/>
      <c r="C25" s="297"/>
      <c r="D25" s="298"/>
      <c r="E25" s="298"/>
      <c r="F25" s="299"/>
      <c r="G25" s="298"/>
      <c r="H25" s="299"/>
      <c r="I25" s="299"/>
    </row>
    <row r="26" spans="1:13">
      <c r="A26" s="298"/>
      <c r="B26" s="201" t="s">
        <v>10</v>
      </c>
      <c r="C26" s="297"/>
      <c r="D26" s="199" t="s">
        <v>10</v>
      </c>
      <c r="E26" s="199" t="s">
        <v>10</v>
      </c>
      <c r="F26" s="204" t="s">
        <v>10</v>
      </c>
      <c r="G26" s="199" t="s">
        <v>11</v>
      </c>
      <c r="H26" s="299"/>
      <c r="I26" s="299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31" t="s">
        <v>19</v>
      </c>
      <c r="B33" s="331"/>
      <c r="C33" s="331"/>
      <c r="D33" s="331"/>
      <c r="E33" s="331"/>
      <c r="F33" s="331"/>
      <c r="G33" s="331"/>
      <c r="H33" s="331"/>
      <c r="I33" s="331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2" t="s">
        <v>153</v>
      </c>
      <c r="B1" s="322"/>
      <c r="C1" s="322"/>
      <c r="D1" s="322"/>
      <c r="E1" s="322"/>
      <c r="F1" s="322"/>
      <c r="G1" s="322"/>
      <c r="H1" s="322"/>
      <c r="I1" s="322"/>
      <c r="J1" s="322" t="s">
        <v>128</v>
      </c>
      <c r="K1" s="322"/>
      <c r="L1" s="322"/>
    </row>
    <row r="2" spans="1:12" ht="19.5" customHeight="1">
      <c r="A2" s="323" t="s">
        <v>1</v>
      </c>
      <c r="B2" s="323" t="s">
        <v>129</v>
      </c>
      <c r="C2" s="323" t="s">
        <v>130</v>
      </c>
      <c r="D2" s="324" t="s">
        <v>131</v>
      </c>
      <c r="E2" s="324" t="s">
        <v>132</v>
      </c>
      <c r="F2" s="325" t="s">
        <v>133</v>
      </c>
      <c r="G2" s="325" t="s">
        <v>134</v>
      </c>
      <c r="H2" s="326" t="s">
        <v>135</v>
      </c>
      <c r="I2" s="326"/>
      <c r="J2" s="326"/>
      <c r="K2" s="326"/>
      <c r="L2" s="326"/>
    </row>
    <row r="3" spans="1:12" ht="13.5" customHeight="1">
      <c r="A3" s="323"/>
      <c r="B3" s="323"/>
      <c r="C3" s="323"/>
      <c r="D3" s="324"/>
      <c r="E3" s="324"/>
      <c r="F3" s="325"/>
      <c r="G3" s="32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1" t="s">
        <v>137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3.5" customHeight="1">
      <c r="A5" s="310" t="s">
        <v>138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0" t="s">
        <v>45</v>
      </c>
      <c r="D10" s="311"/>
      <c r="E10" s="311"/>
      <c r="F10" s="312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8" t="s">
        <v>149</v>
      </c>
      <c r="B11" s="318"/>
      <c r="C11" s="318"/>
      <c r="D11" s="318"/>
      <c r="E11" s="318"/>
      <c r="F11" s="318"/>
      <c r="G11" s="318"/>
      <c r="H11" s="318"/>
      <c r="I11" s="318"/>
      <c r="J11" s="318"/>
      <c r="K11" s="318"/>
      <c r="L11" s="318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8" t="s">
        <v>144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0" t="s">
        <v>151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2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0">
        <v>200</v>
      </c>
      <c r="D19" s="311"/>
      <c r="E19" s="311"/>
      <c r="F19" s="312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10" t="s">
        <v>16</v>
      </c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2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10" t="s">
        <v>262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2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15"/>
      <c r="B24" s="316"/>
      <c r="C24" s="316"/>
      <c r="D24" s="317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19" t="s">
        <v>154</v>
      </c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</row>
    <row r="26" spans="1:12" s="44" customFormat="1">
      <c r="A26" s="310" t="s">
        <v>36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2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08" t="s">
        <v>186</v>
      </c>
      <c r="C33" s="309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0" t="s">
        <v>177</v>
      </c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2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08" t="s">
        <v>185</v>
      </c>
      <c r="C45" s="309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10" t="s">
        <v>38</v>
      </c>
      <c r="B46" s="311"/>
      <c r="C46" s="311"/>
      <c r="D46" s="311"/>
      <c r="E46" s="311"/>
      <c r="F46" s="311"/>
      <c r="G46" s="311"/>
      <c r="H46" s="311"/>
      <c r="I46" s="311"/>
      <c r="J46" s="311"/>
      <c r="K46" s="311"/>
      <c r="L46" s="312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08" t="s">
        <v>187</v>
      </c>
      <c r="C50" s="309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05" t="s">
        <v>55</v>
      </c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7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08">
        <v>90</v>
      </c>
      <c r="C57" s="309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10" t="s">
        <v>23</v>
      </c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2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13">
        <v>200</v>
      </c>
      <c r="C61" s="314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02"/>
      <c r="E62" s="303"/>
      <c r="F62" s="303"/>
      <c r="G62" s="304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02"/>
      <c r="E64" s="303"/>
      <c r="F64" s="303"/>
      <c r="G64" s="304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02" t="s">
        <v>133</v>
      </c>
      <c r="B66" s="303"/>
      <c r="C66" s="303"/>
      <c r="D66" s="304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34:L34"/>
    <mergeCell ref="B45:C45"/>
    <mergeCell ref="A46:L46"/>
    <mergeCell ref="B57:C57"/>
    <mergeCell ref="A22:L22"/>
    <mergeCell ref="A24:D24"/>
    <mergeCell ref="D62:G62"/>
    <mergeCell ref="D64:G64"/>
    <mergeCell ref="A66:D66"/>
    <mergeCell ref="A51:L51"/>
    <mergeCell ref="B50:C50"/>
    <mergeCell ref="A58:L58"/>
    <mergeCell ref="B61:C61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22" t="s">
        <v>255</v>
      </c>
      <c r="B1" s="322"/>
      <c r="C1" s="322"/>
      <c r="D1" s="322"/>
      <c r="E1" s="322"/>
      <c r="F1" s="322"/>
      <c r="G1" s="322"/>
      <c r="H1" s="322"/>
      <c r="I1" s="322"/>
      <c r="J1" s="322" t="s">
        <v>128</v>
      </c>
      <c r="K1" s="322"/>
      <c r="L1" s="322"/>
    </row>
    <row r="2" spans="1:12" ht="19.5" customHeight="1">
      <c r="A2" s="323" t="s">
        <v>1</v>
      </c>
      <c r="B2" s="323" t="s">
        <v>129</v>
      </c>
      <c r="C2" s="323" t="s">
        <v>130</v>
      </c>
      <c r="D2" s="324" t="s">
        <v>131</v>
      </c>
      <c r="E2" s="324" t="s">
        <v>132</v>
      </c>
      <c r="F2" s="325" t="s">
        <v>133</v>
      </c>
      <c r="G2" s="325" t="s">
        <v>134</v>
      </c>
      <c r="H2" s="326" t="s">
        <v>135</v>
      </c>
      <c r="I2" s="326"/>
      <c r="J2" s="326"/>
      <c r="K2" s="326"/>
      <c r="L2" s="326"/>
    </row>
    <row r="3" spans="1:12" ht="13.5" customHeight="1">
      <c r="A3" s="323"/>
      <c r="B3" s="323"/>
      <c r="C3" s="323"/>
      <c r="D3" s="324"/>
      <c r="E3" s="324"/>
      <c r="F3" s="325"/>
      <c r="G3" s="32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1" t="s">
        <v>252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3.5" customHeight="1">
      <c r="A5" s="310" t="s">
        <v>59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5" t="s">
        <v>29</v>
      </c>
      <c r="D10" s="311"/>
      <c r="E10" s="311"/>
      <c r="F10" s="312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05" t="s">
        <v>88</v>
      </c>
      <c r="B11" s="306"/>
      <c r="C11" s="306"/>
      <c r="D11" s="306"/>
      <c r="E11" s="306"/>
      <c r="F11" s="306"/>
      <c r="G11" s="306"/>
      <c r="H11" s="306"/>
      <c r="I11" s="306"/>
      <c r="J11" s="306"/>
      <c r="K11" s="306"/>
      <c r="L11" s="307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08">
        <v>100</v>
      </c>
      <c r="C20" s="309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10" t="s">
        <v>51</v>
      </c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2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08">
        <v>100</v>
      </c>
      <c r="C23" s="309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10" t="s">
        <v>151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2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10">
        <v>200</v>
      </c>
      <c r="D28" s="311"/>
      <c r="E28" s="311"/>
      <c r="F28" s="312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10" t="s">
        <v>16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2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15"/>
      <c r="B31" s="316"/>
      <c r="C31" s="316"/>
      <c r="D31" s="317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19" t="s">
        <v>154</v>
      </c>
      <c r="B32" s="320"/>
      <c r="C32" s="320"/>
      <c r="D32" s="320"/>
      <c r="E32" s="320"/>
      <c r="F32" s="320"/>
      <c r="G32" s="320"/>
      <c r="H32" s="320"/>
      <c r="I32" s="320"/>
      <c r="J32" s="320"/>
      <c r="K32" s="320"/>
      <c r="L32" s="320"/>
    </row>
    <row r="33" spans="1:12" s="44" customFormat="1">
      <c r="A33" s="310" t="s">
        <v>155</v>
      </c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2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08" t="s">
        <v>186</v>
      </c>
      <c r="C37" s="309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10" t="s">
        <v>219</v>
      </c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2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43" t="s">
        <v>185</v>
      </c>
      <c r="C46" s="343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54" t="s">
        <v>123</v>
      </c>
      <c r="B47" s="355"/>
      <c r="C47" s="355"/>
      <c r="D47" s="355"/>
      <c r="E47" s="355"/>
      <c r="F47" s="355"/>
      <c r="G47" s="355"/>
      <c r="H47" s="311"/>
      <c r="I47" s="311"/>
      <c r="J47" s="311"/>
      <c r="K47" s="311"/>
      <c r="L47" s="312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38">
        <v>220</v>
      </c>
      <c r="C55" s="338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10" t="s">
        <v>151</v>
      </c>
      <c r="B56" s="311"/>
      <c r="C56" s="311"/>
      <c r="D56" s="311"/>
      <c r="E56" s="311"/>
      <c r="F56" s="311"/>
      <c r="G56" s="311"/>
      <c r="H56" s="311"/>
      <c r="I56" s="311"/>
      <c r="J56" s="311"/>
      <c r="K56" s="311"/>
      <c r="L56" s="312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0">
        <v>200</v>
      </c>
      <c r="D60" s="311"/>
      <c r="E60" s="311"/>
      <c r="F60" s="312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02"/>
      <c r="E61" s="303"/>
      <c r="F61" s="303"/>
      <c r="G61" s="304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2"/>
      <c r="E63" s="303"/>
      <c r="F63" s="303"/>
      <c r="G63" s="304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2" t="s">
        <v>133</v>
      </c>
      <c r="B65" s="303"/>
      <c r="C65" s="303"/>
      <c r="D65" s="304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B46:C46"/>
    <mergeCell ref="C60:F60"/>
    <mergeCell ref="D61:G61"/>
    <mergeCell ref="D63:G63"/>
    <mergeCell ref="A65:D65"/>
    <mergeCell ref="A47:L47"/>
    <mergeCell ref="B55:C55"/>
    <mergeCell ref="A56:L56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20"/>
  <sheetViews>
    <sheetView view="pageBreakPreview" topLeftCell="A5" zoomScaleSheetLayoutView="100" workbookViewId="0">
      <selection activeCell="A9" sqref="A9:XFD16"/>
    </sheetView>
  </sheetViews>
  <sheetFormatPr defaultRowHeight="16.5"/>
  <cols>
    <col min="1" max="1" width="33.28515625" style="222" customWidth="1"/>
    <col min="2" max="2" width="10" style="139" customWidth="1"/>
    <col min="3" max="3" width="9.5703125" style="139" customWidth="1"/>
    <col min="4" max="4" width="9.140625" style="281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3" hidden="1">
      <c r="A1" s="216"/>
      <c r="B1" s="212"/>
      <c r="C1" s="212"/>
      <c r="D1" s="280"/>
      <c r="E1" s="129"/>
      <c r="F1" s="129"/>
      <c r="G1" s="129"/>
      <c r="H1" s="129"/>
      <c r="I1" s="129"/>
      <c r="J1" s="129"/>
      <c r="K1" s="129"/>
      <c r="L1" s="129"/>
    </row>
    <row r="2" spans="1:13" ht="21" customHeight="1">
      <c r="A2" s="287" t="s">
        <v>300</v>
      </c>
      <c r="B2"/>
      <c r="C2"/>
      <c r="D2"/>
      <c r="E2" s="288"/>
      <c r="F2" s="288"/>
      <c r="G2" s="288"/>
      <c r="H2" s="358" t="s">
        <v>298</v>
      </c>
      <c r="I2" s="358"/>
      <c r="J2" s="358"/>
      <c r="K2" s="288"/>
      <c r="L2" s="288"/>
    </row>
    <row r="3" spans="1:13" ht="21" customHeight="1">
      <c r="A3"/>
      <c r="B3"/>
      <c r="C3"/>
      <c r="D3"/>
      <c r="E3"/>
      <c r="F3"/>
      <c r="G3"/>
      <c r="H3" s="358" t="s">
        <v>299</v>
      </c>
      <c r="I3" s="358"/>
      <c r="J3" s="358"/>
      <c r="K3"/>
      <c r="L3" s="131"/>
    </row>
    <row r="4" spans="1:13" ht="72.75" customHeight="1">
      <c r="A4" s="289"/>
      <c r="B4" s="359" t="s">
        <v>311</v>
      </c>
      <c r="C4" s="359"/>
      <c r="D4" s="359"/>
      <c r="E4" s="359"/>
      <c r="F4" s="359"/>
      <c r="G4" s="359"/>
      <c r="H4" s="359"/>
      <c r="I4" s="359"/>
      <c r="J4" s="359"/>
      <c r="K4" s="289"/>
      <c r="L4" s="131"/>
    </row>
    <row r="5" spans="1:13" ht="21" customHeight="1">
      <c r="A5" s="356" t="s">
        <v>19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</row>
    <row r="6" spans="1:13" s="130" customFormat="1">
      <c r="A6" s="298" t="s">
        <v>1</v>
      </c>
      <c r="B6" s="328" t="s">
        <v>2</v>
      </c>
      <c r="C6" s="328" t="s">
        <v>2</v>
      </c>
      <c r="D6" s="297" t="s">
        <v>3</v>
      </c>
      <c r="E6" s="329" t="s">
        <v>4</v>
      </c>
      <c r="F6" s="329" t="s">
        <v>4</v>
      </c>
      <c r="G6" s="329" t="s">
        <v>5</v>
      </c>
      <c r="H6" s="329" t="s">
        <v>5</v>
      </c>
      <c r="I6" s="330" t="s">
        <v>6</v>
      </c>
      <c r="J6" s="330" t="s">
        <v>6</v>
      </c>
      <c r="K6" s="329" t="s">
        <v>7</v>
      </c>
      <c r="L6" s="329" t="s">
        <v>7</v>
      </c>
    </row>
    <row r="7" spans="1:13" s="130" customFormat="1" ht="4.5" customHeight="1">
      <c r="A7" s="298"/>
      <c r="B7" s="328"/>
      <c r="C7" s="328"/>
      <c r="D7" s="297"/>
      <c r="E7" s="329"/>
      <c r="F7" s="329"/>
      <c r="G7" s="329"/>
      <c r="H7" s="329"/>
      <c r="I7" s="330"/>
      <c r="J7" s="330"/>
      <c r="K7" s="329"/>
      <c r="L7" s="329"/>
    </row>
    <row r="8" spans="1:13" s="130" customFormat="1">
      <c r="A8" s="298"/>
      <c r="B8" s="294" t="s">
        <v>320</v>
      </c>
      <c r="C8" s="294" t="s">
        <v>321</v>
      </c>
      <c r="D8" s="297"/>
      <c r="E8" s="294" t="s">
        <v>320</v>
      </c>
      <c r="F8" s="294" t="s">
        <v>321</v>
      </c>
      <c r="G8" s="294" t="s">
        <v>320</v>
      </c>
      <c r="H8" s="294" t="s">
        <v>321</v>
      </c>
      <c r="I8" s="294" t="s">
        <v>320</v>
      </c>
      <c r="J8" s="294" t="s">
        <v>321</v>
      </c>
      <c r="K8" s="294" t="s">
        <v>320</v>
      </c>
      <c r="L8" s="294" t="s">
        <v>321</v>
      </c>
    </row>
    <row r="9" spans="1:13" ht="35.25" customHeight="1">
      <c r="A9" s="260" t="s">
        <v>312</v>
      </c>
      <c r="B9" s="253">
        <v>60</v>
      </c>
      <c r="C9" s="253">
        <v>100</v>
      </c>
      <c r="D9" s="254">
        <v>10</v>
      </c>
      <c r="E9" s="254">
        <v>0.66</v>
      </c>
      <c r="F9" s="254">
        <v>0.9</v>
      </c>
      <c r="G9" s="254">
        <v>0.12</v>
      </c>
      <c r="H9" s="254">
        <v>0.12</v>
      </c>
      <c r="I9" s="254">
        <v>2.2799999999999998</v>
      </c>
      <c r="J9" s="254">
        <v>2.2799999999999998</v>
      </c>
      <c r="K9" s="254">
        <v>13.2</v>
      </c>
      <c r="L9" s="254">
        <v>11.9</v>
      </c>
    </row>
    <row r="10" spans="1:13" ht="38.25" customHeight="1">
      <c r="A10" s="262" t="s">
        <v>292</v>
      </c>
      <c r="B10" s="253">
        <v>250</v>
      </c>
      <c r="C10" s="253">
        <v>300</v>
      </c>
      <c r="D10" s="254">
        <v>15</v>
      </c>
      <c r="E10" s="254">
        <v>2.15</v>
      </c>
      <c r="F10" s="254">
        <v>3.49</v>
      </c>
      <c r="G10" s="254">
        <v>6.1</v>
      </c>
      <c r="H10" s="254">
        <v>6.42</v>
      </c>
      <c r="I10" s="254">
        <v>12.97</v>
      </c>
      <c r="J10" s="254">
        <v>9.1999999999999993</v>
      </c>
      <c r="K10" s="254">
        <v>115.42</v>
      </c>
      <c r="L10" s="254">
        <v>104.4</v>
      </c>
    </row>
    <row r="11" spans="1:13" ht="30.75" customHeight="1">
      <c r="A11" s="260" t="s">
        <v>278</v>
      </c>
      <c r="B11" s="276">
        <v>180</v>
      </c>
      <c r="C11" s="276">
        <v>200</v>
      </c>
      <c r="D11" s="254">
        <v>15</v>
      </c>
      <c r="E11" s="254">
        <v>8.1999999999999993</v>
      </c>
      <c r="F11" s="254">
        <v>9.9</v>
      </c>
      <c r="G11" s="254">
        <v>6.5</v>
      </c>
      <c r="H11" s="254">
        <v>8.3699999999999992</v>
      </c>
      <c r="I11" s="254">
        <v>42.8</v>
      </c>
      <c r="J11" s="254">
        <v>43.11</v>
      </c>
      <c r="K11" s="254">
        <v>262.5</v>
      </c>
      <c r="L11" s="254">
        <v>286.64999999999998</v>
      </c>
    </row>
    <row r="12" spans="1:13" ht="21" customHeight="1">
      <c r="A12" s="255" t="s">
        <v>97</v>
      </c>
      <c r="B12" s="256">
        <v>120</v>
      </c>
      <c r="C12" s="256">
        <v>120</v>
      </c>
      <c r="D12" s="254">
        <v>35</v>
      </c>
      <c r="E12" s="254">
        <v>17.399999999999999</v>
      </c>
      <c r="F12" s="254">
        <v>17.399999999999999</v>
      </c>
      <c r="G12" s="254">
        <v>4.32</v>
      </c>
      <c r="H12" s="254">
        <v>4.32</v>
      </c>
      <c r="I12" s="254">
        <v>11.28</v>
      </c>
      <c r="J12" s="254">
        <v>11.28</v>
      </c>
      <c r="K12" s="254">
        <v>153.96</v>
      </c>
      <c r="L12" s="254">
        <v>153.96</v>
      </c>
    </row>
    <row r="13" spans="1:13" ht="28.5" customHeight="1">
      <c r="A13" s="255" t="s">
        <v>293</v>
      </c>
      <c r="B13" s="256">
        <v>50</v>
      </c>
      <c r="C13" s="256">
        <v>50</v>
      </c>
      <c r="D13" s="254">
        <v>5</v>
      </c>
      <c r="E13" s="254">
        <v>1.65</v>
      </c>
      <c r="F13" s="254">
        <v>1.65</v>
      </c>
      <c r="G13" s="254">
        <v>1.35</v>
      </c>
      <c r="H13" s="254">
        <v>1.35</v>
      </c>
      <c r="I13" s="254">
        <v>4.55</v>
      </c>
      <c r="J13" s="254">
        <v>4.55</v>
      </c>
      <c r="K13" s="254">
        <v>36.549999999999997</v>
      </c>
      <c r="L13" s="254">
        <v>36.549999999999997</v>
      </c>
    </row>
    <row r="14" spans="1:13" ht="27" customHeight="1">
      <c r="A14" s="261" t="s">
        <v>23</v>
      </c>
      <c r="B14" s="253">
        <v>200</v>
      </c>
      <c r="C14" s="253">
        <v>200</v>
      </c>
      <c r="D14" s="254">
        <v>5</v>
      </c>
      <c r="E14" s="254">
        <v>0.6</v>
      </c>
      <c r="F14" s="254">
        <v>0.6</v>
      </c>
      <c r="G14" s="254">
        <v>0</v>
      </c>
      <c r="H14" s="254">
        <v>0</v>
      </c>
      <c r="I14" s="254">
        <v>22.7</v>
      </c>
      <c r="J14" s="254">
        <v>22.7</v>
      </c>
      <c r="K14" s="254">
        <v>93.2</v>
      </c>
      <c r="L14" s="254">
        <v>93.2</v>
      </c>
    </row>
    <row r="15" spans="1:13" ht="34.5" customHeight="1">
      <c r="A15" s="262" t="s">
        <v>290</v>
      </c>
      <c r="B15" s="253">
        <v>80</v>
      </c>
      <c r="C15" s="253">
        <v>80</v>
      </c>
      <c r="D15" s="254">
        <v>2</v>
      </c>
      <c r="E15" s="254">
        <v>6.5</v>
      </c>
      <c r="F15" s="254">
        <v>6.5</v>
      </c>
      <c r="G15" s="254">
        <v>0.8</v>
      </c>
      <c r="H15" s="254">
        <v>0.8</v>
      </c>
      <c r="I15" s="254">
        <v>33.799999999999997</v>
      </c>
      <c r="J15" s="254">
        <v>33.799999999999997</v>
      </c>
      <c r="K15" s="254">
        <v>177.6</v>
      </c>
      <c r="L15" s="254">
        <v>177.6</v>
      </c>
    </row>
    <row r="16" spans="1:13" ht="27" customHeight="1">
      <c r="A16" s="262" t="s">
        <v>291</v>
      </c>
      <c r="B16" s="253">
        <v>30</v>
      </c>
      <c r="C16" s="253">
        <v>30</v>
      </c>
      <c r="D16" s="254">
        <v>2</v>
      </c>
      <c r="E16" s="254">
        <v>2.4</v>
      </c>
      <c r="F16" s="254">
        <v>2.4</v>
      </c>
      <c r="G16" s="254">
        <v>0.3</v>
      </c>
      <c r="H16" s="254">
        <v>0.3</v>
      </c>
      <c r="I16" s="254">
        <v>14.6</v>
      </c>
      <c r="J16" s="254">
        <v>14.6</v>
      </c>
      <c r="K16" s="254">
        <v>72.599999999999994</v>
      </c>
      <c r="L16" s="254">
        <v>72.599999999999994</v>
      </c>
      <c r="M16" s="130"/>
    </row>
    <row r="17" spans="1:12" ht="21.75" customHeight="1">
      <c r="A17" s="219" t="s">
        <v>27</v>
      </c>
      <c r="B17" s="285"/>
      <c r="C17" s="285"/>
      <c r="D17" s="283">
        <f>D9+D10+D11+D12+D14+D15+D16</f>
        <v>84</v>
      </c>
      <c r="E17" s="283">
        <f t="shared" ref="E17:L17" si="0">SUM(E9:E16)</f>
        <v>39.559999999999995</v>
      </c>
      <c r="F17" s="283">
        <f t="shared" si="0"/>
        <v>42.839999999999996</v>
      </c>
      <c r="G17" s="283">
        <f t="shared" si="0"/>
        <v>19.490000000000002</v>
      </c>
      <c r="H17" s="283">
        <f t="shared" si="0"/>
        <v>21.680000000000003</v>
      </c>
      <c r="I17" s="283">
        <f t="shared" si="0"/>
        <v>144.97999999999999</v>
      </c>
      <c r="J17" s="283">
        <f t="shared" si="0"/>
        <v>141.51999999999998</v>
      </c>
      <c r="K17" s="283">
        <f t="shared" si="0"/>
        <v>925.03000000000009</v>
      </c>
      <c r="L17" s="283">
        <f t="shared" si="0"/>
        <v>936.86</v>
      </c>
    </row>
    <row r="18" spans="1:12">
      <c r="A18" s="216"/>
      <c r="B18" s="212"/>
      <c r="D18" s="280"/>
      <c r="E18" s="129"/>
      <c r="G18" s="129"/>
      <c r="I18" s="129"/>
      <c r="K18" s="129"/>
    </row>
    <row r="20" spans="1:12">
      <c r="A20" s="222" t="s">
        <v>309</v>
      </c>
      <c r="H20" s="139" t="s">
        <v>310</v>
      </c>
    </row>
  </sheetData>
  <mergeCells count="16">
    <mergeCell ref="A5:L5"/>
    <mergeCell ref="H2:J2"/>
    <mergeCell ref="H3:J3"/>
    <mergeCell ref="B4:J4"/>
    <mergeCell ref="A6:A8"/>
    <mergeCell ref="B6:B7"/>
    <mergeCell ref="C6:C7"/>
    <mergeCell ref="D6:D8"/>
    <mergeCell ref="E6:E7"/>
    <mergeCell ref="F6:F7"/>
    <mergeCell ref="G6:G7"/>
    <mergeCell ref="H6:H7"/>
    <mergeCell ref="I6:I7"/>
    <mergeCell ref="J6:J7"/>
    <mergeCell ref="K6:K7"/>
    <mergeCell ref="L6:L7"/>
  </mergeCells>
  <pageMargins left="0.51181102362204722" right="0.51181102362204722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18"/>
  <sheetViews>
    <sheetView view="pageBreakPreview" zoomScaleSheetLayoutView="100" workbookViewId="0">
      <selection activeCell="A8" sqref="A8:XFD14"/>
    </sheetView>
  </sheetViews>
  <sheetFormatPr defaultRowHeight="16.5"/>
  <cols>
    <col min="1" max="1" width="31.28515625" style="229" customWidth="1"/>
    <col min="2" max="3" width="10" style="130" customWidth="1"/>
    <col min="4" max="4" width="8.28515625" style="130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3" ht="21" customHeight="1">
      <c r="A1" s="287" t="s">
        <v>301</v>
      </c>
      <c r="B1"/>
      <c r="C1"/>
      <c r="D1"/>
      <c r="E1" s="288"/>
      <c r="F1" s="288"/>
      <c r="G1" s="288"/>
      <c r="H1" s="358" t="s">
        <v>298</v>
      </c>
      <c r="I1" s="358"/>
      <c r="J1" s="358"/>
      <c r="K1" s="288"/>
      <c r="L1" s="288"/>
    </row>
    <row r="2" spans="1:13" ht="21" customHeight="1">
      <c r="A2"/>
      <c r="B2"/>
      <c r="C2"/>
      <c r="D2"/>
      <c r="E2"/>
      <c r="F2"/>
      <c r="G2"/>
      <c r="H2" s="358" t="s">
        <v>299</v>
      </c>
      <c r="I2" s="358"/>
      <c r="J2" s="358"/>
      <c r="K2"/>
      <c r="L2" s="131"/>
    </row>
    <row r="3" spans="1:13" ht="71.25" customHeight="1">
      <c r="A3" s="289"/>
      <c r="B3" s="361" t="s">
        <v>311</v>
      </c>
      <c r="C3" s="361"/>
      <c r="D3" s="361"/>
      <c r="E3" s="361"/>
      <c r="F3" s="361"/>
      <c r="G3" s="361"/>
      <c r="H3" s="361"/>
      <c r="I3" s="361"/>
      <c r="J3" s="361"/>
      <c r="K3" s="289"/>
      <c r="L3" s="131"/>
    </row>
    <row r="4" spans="1:13" ht="21" customHeight="1">
      <c r="A4" s="360" t="s">
        <v>19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290"/>
    </row>
    <row r="5" spans="1:13" s="130" customFormat="1">
      <c r="A5" s="298" t="s">
        <v>1</v>
      </c>
      <c r="B5" s="328" t="s">
        <v>2</v>
      </c>
      <c r="C5" s="328" t="s">
        <v>2</v>
      </c>
      <c r="D5" s="297" t="s">
        <v>3</v>
      </c>
      <c r="E5" s="329" t="s">
        <v>4</v>
      </c>
      <c r="F5" s="329" t="s">
        <v>4</v>
      </c>
      <c r="G5" s="329" t="s">
        <v>5</v>
      </c>
      <c r="H5" s="329" t="s">
        <v>5</v>
      </c>
      <c r="I5" s="330" t="s">
        <v>6</v>
      </c>
      <c r="J5" s="330" t="s">
        <v>6</v>
      </c>
      <c r="K5" s="329" t="s">
        <v>7</v>
      </c>
      <c r="L5" s="329" t="s">
        <v>7</v>
      </c>
    </row>
    <row r="6" spans="1:13" s="130" customFormat="1" ht="4.5" customHeight="1">
      <c r="A6" s="298"/>
      <c r="B6" s="328"/>
      <c r="C6" s="328"/>
      <c r="D6" s="297"/>
      <c r="E6" s="329"/>
      <c r="F6" s="329"/>
      <c r="G6" s="329"/>
      <c r="H6" s="329"/>
      <c r="I6" s="330"/>
      <c r="J6" s="330"/>
      <c r="K6" s="329"/>
      <c r="L6" s="329"/>
    </row>
    <row r="7" spans="1:13" s="130" customFormat="1">
      <c r="A7" s="298"/>
      <c r="B7" s="294" t="s">
        <v>320</v>
      </c>
      <c r="C7" s="294" t="s">
        <v>321</v>
      </c>
      <c r="D7" s="297"/>
      <c r="E7" s="294" t="s">
        <v>320</v>
      </c>
      <c r="F7" s="294" t="s">
        <v>321</v>
      </c>
      <c r="G7" s="294" t="s">
        <v>320</v>
      </c>
      <c r="H7" s="294" t="s">
        <v>321</v>
      </c>
      <c r="I7" s="294" t="s">
        <v>320</v>
      </c>
      <c r="J7" s="294" t="s">
        <v>321</v>
      </c>
      <c r="K7" s="294" t="s">
        <v>320</v>
      </c>
      <c r="L7" s="294" t="s">
        <v>321</v>
      </c>
    </row>
    <row r="8" spans="1:13" s="153" customFormat="1" ht="22.5" customHeight="1">
      <c r="A8" s="260" t="s">
        <v>313</v>
      </c>
      <c r="B8" s="253">
        <v>60</v>
      </c>
      <c r="C8" s="253">
        <v>100</v>
      </c>
      <c r="D8" s="254">
        <v>10</v>
      </c>
      <c r="E8" s="254">
        <v>0.9</v>
      </c>
      <c r="F8" s="254">
        <v>1.5</v>
      </c>
      <c r="G8" s="254">
        <v>2.7</v>
      </c>
      <c r="H8" s="254">
        <v>4.5</v>
      </c>
      <c r="I8" s="254">
        <v>26.3</v>
      </c>
      <c r="J8" s="254">
        <v>27.8</v>
      </c>
      <c r="K8" s="254">
        <v>52.9</v>
      </c>
      <c r="L8" s="254">
        <v>88.3</v>
      </c>
    </row>
    <row r="9" spans="1:13" ht="22.5" customHeight="1">
      <c r="A9" s="255" t="s">
        <v>281</v>
      </c>
      <c r="B9" s="253">
        <v>250</v>
      </c>
      <c r="C9" s="253">
        <v>300</v>
      </c>
      <c r="D9" s="253">
        <v>15</v>
      </c>
      <c r="E9" s="253">
        <v>2.63</v>
      </c>
      <c r="F9" s="253">
        <v>3.15</v>
      </c>
      <c r="G9" s="253">
        <v>5.14</v>
      </c>
      <c r="H9" s="253">
        <v>6.16</v>
      </c>
      <c r="I9" s="253">
        <v>12.54</v>
      </c>
      <c r="J9" s="253">
        <v>15.04</v>
      </c>
      <c r="K9" s="253">
        <v>106.9</v>
      </c>
      <c r="L9" s="253">
        <v>128.28</v>
      </c>
    </row>
    <row r="10" spans="1:13" ht="25.5" customHeight="1">
      <c r="A10" s="261" t="s">
        <v>279</v>
      </c>
      <c r="B10" s="253">
        <v>180</v>
      </c>
      <c r="C10" s="253">
        <v>200</v>
      </c>
      <c r="D10" s="254">
        <v>15</v>
      </c>
      <c r="E10" s="254">
        <v>5</v>
      </c>
      <c r="F10" s="254">
        <v>6.7</v>
      </c>
      <c r="G10" s="254">
        <v>5.3</v>
      </c>
      <c r="H10" s="254">
        <v>7.1</v>
      </c>
      <c r="I10" s="254">
        <v>35</v>
      </c>
      <c r="J10" s="254">
        <v>46.6</v>
      </c>
      <c r="K10" s="254">
        <v>208</v>
      </c>
      <c r="L10" s="254">
        <v>277.3</v>
      </c>
    </row>
    <row r="11" spans="1:13" s="93" customFormat="1" ht="30" customHeight="1">
      <c r="A11" s="257" t="s">
        <v>237</v>
      </c>
      <c r="B11" s="277" t="s">
        <v>286</v>
      </c>
      <c r="C11" s="277" t="s">
        <v>286</v>
      </c>
      <c r="D11" s="258">
        <v>35</v>
      </c>
      <c r="E11" s="258">
        <v>14.4</v>
      </c>
      <c r="F11" s="258">
        <v>14.4</v>
      </c>
      <c r="G11" s="258">
        <v>16.600000000000001</v>
      </c>
      <c r="H11" s="258">
        <v>16.600000000000001</v>
      </c>
      <c r="I11" s="258">
        <v>3.2</v>
      </c>
      <c r="J11" s="258">
        <v>3.2</v>
      </c>
      <c r="K11" s="258">
        <v>222.1</v>
      </c>
      <c r="L11" s="258">
        <v>222.1</v>
      </c>
      <c r="M11" s="92"/>
    </row>
    <row r="12" spans="1:13" ht="34.5" customHeight="1">
      <c r="A12" s="262" t="s">
        <v>280</v>
      </c>
      <c r="B12" s="253">
        <v>200</v>
      </c>
      <c r="C12" s="253">
        <v>200</v>
      </c>
      <c r="D12" s="254">
        <v>5</v>
      </c>
      <c r="E12" s="254">
        <v>0.35</v>
      </c>
      <c r="F12" s="254">
        <v>0.35</v>
      </c>
      <c r="G12" s="254">
        <v>0.08</v>
      </c>
      <c r="H12" s="254">
        <v>0.08</v>
      </c>
      <c r="I12" s="254">
        <v>29.85</v>
      </c>
      <c r="J12" s="254">
        <v>29.85</v>
      </c>
      <c r="K12" s="254">
        <v>122</v>
      </c>
      <c r="L12" s="254">
        <v>122</v>
      </c>
    </row>
    <row r="13" spans="1:13" ht="39" customHeight="1">
      <c r="A13" s="262" t="s">
        <v>290</v>
      </c>
      <c r="B13" s="253">
        <v>80</v>
      </c>
      <c r="C13" s="253">
        <v>80</v>
      </c>
      <c r="D13" s="254">
        <v>2</v>
      </c>
      <c r="E13" s="254">
        <v>6.5</v>
      </c>
      <c r="F13" s="254">
        <v>6.5</v>
      </c>
      <c r="G13" s="254">
        <v>0.8</v>
      </c>
      <c r="H13" s="254">
        <v>0.8</v>
      </c>
      <c r="I13" s="254">
        <v>33.799999999999997</v>
      </c>
      <c r="J13" s="254">
        <v>33.799999999999997</v>
      </c>
      <c r="K13" s="254">
        <v>177.6</v>
      </c>
      <c r="L13" s="254">
        <v>177.6</v>
      </c>
    </row>
    <row r="14" spans="1:13" ht="30.75" customHeight="1">
      <c r="A14" s="262" t="s">
        <v>291</v>
      </c>
      <c r="B14" s="253">
        <v>30</v>
      </c>
      <c r="C14" s="253">
        <v>30</v>
      </c>
      <c r="D14" s="254">
        <v>2</v>
      </c>
      <c r="E14" s="254">
        <v>2.4</v>
      </c>
      <c r="F14" s="254">
        <v>2.4</v>
      </c>
      <c r="G14" s="254">
        <v>0.3</v>
      </c>
      <c r="H14" s="254">
        <v>0.3</v>
      </c>
      <c r="I14" s="254">
        <v>14.6</v>
      </c>
      <c r="J14" s="254">
        <v>14.6</v>
      </c>
      <c r="K14" s="254">
        <v>72.599999999999994</v>
      </c>
      <c r="L14" s="254">
        <v>72.599999999999994</v>
      </c>
    </row>
    <row r="15" spans="1:13" ht="19.5" customHeight="1">
      <c r="A15" s="225" t="s">
        <v>27</v>
      </c>
      <c r="B15" s="286"/>
      <c r="C15" s="286"/>
      <c r="D15" s="283">
        <v>84</v>
      </c>
      <c r="E15" s="151">
        <f t="shared" ref="E15:L15" si="0">SUM(E8:E14)</f>
        <v>32.18</v>
      </c>
      <c r="F15" s="151">
        <f t="shared" si="0"/>
        <v>35</v>
      </c>
      <c r="G15" s="151">
        <f t="shared" si="0"/>
        <v>30.92</v>
      </c>
      <c r="H15" s="151">
        <f t="shared" si="0"/>
        <v>35.539999999999992</v>
      </c>
      <c r="I15" s="151">
        <f t="shared" si="0"/>
        <v>155.29</v>
      </c>
      <c r="J15" s="151">
        <f t="shared" si="0"/>
        <v>170.89000000000001</v>
      </c>
      <c r="K15" s="151">
        <f t="shared" si="0"/>
        <v>962.1</v>
      </c>
      <c r="L15" s="151">
        <f t="shared" si="0"/>
        <v>1088.18</v>
      </c>
    </row>
    <row r="16" spans="1:13">
      <c r="A16" s="224"/>
      <c r="B16" s="235"/>
      <c r="D16" s="127"/>
      <c r="E16" s="127"/>
      <c r="G16" s="127"/>
      <c r="I16" s="127"/>
      <c r="K16" s="127"/>
    </row>
    <row r="18" spans="1:12">
      <c r="A18" s="222" t="s">
        <v>309</v>
      </c>
      <c r="B18" s="139"/>
      <c r="C18" s="139"/>
      <c r="D18" s="281"/>
      <c r="E18" s="139"/>
      <c r="F18" s="139"/>
      <c r="G18" s="139"/>
      <c r="H18" s="139" t="s">
        <v>310</v>
      </c>
      <c r="I18" s="139"/>
      <c r="J18" s="139"/>
      <c r="K18" s="139"/>
      <c r="L18" s="139"/>
    </row>
  </sheetData>
  <mergeCells count="16">
    <mergeCell ref="L5:L6"/>
    <mergeCell ref="A4:K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17"/>
  <sheetViews>
    <sheetView view="pageBreakPreview" zoomScaleSheetLayoutView="100" workbookViewId="0">
      <selection activeCell="A8" sqref="A8:XFD13"/>
    </sheetView>
  </sheetViews>
  <sheetFormatPr defaultRowHeight="16.5"/>
  <cols>
    <col min="1" max="1" width="27.7109375" style="131" customWidth="1"/>
    <col min="2" max="3" width="10" style="139" customWidth="1"/>
    <col min="4" max="4" width="9.28515625" style="139" bestFit="1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3" width="0" style="130" hidden="1" customWidth="1"/>
    <col min="14" max="16384" width="9.140625" style="131"/>
  </cols>
  <sheetData>
    <row r="1" spans="1:16" ht="21" customHeight="1">
      <c r="A1" s="287" t="s">
        <v>302</v>
      </c>
      <c r="B1"/>
      <c r="C1"/>
      <c r="D1"/>
      <c r="E1" s="288"/>
      <c r="F1" s="288"/>
      <c r="G1" s="288"/>
      <c r="H1" s="358" t="s">
        <v>298</v>
      </c>
      <c r="I1" s="358"/>
      <c r="J1" s="358"/>
      <c r="K1" s="288"/>
      <c r="L1" s="288"/>
      <c r="M1" s="131"/>
    </row>
    <row r="2" spans="1:16" ht="21" customHeight="1">
      <c r="A2"/>
      <c r="B2"/>
      <c r="C2"/>
      <c r="D2"/>
      <c r="E2"/>
      <c r="F2"/>
      <c r="G2"/>
      <c r="H2" s="358" t="s">
        <v>299</v>
      </c>
      <c r="I2" s="358"/>
      <c r="J2" s="358"/>
      <c r="K2"/>
      <c r="L2" s="131"/>
      <c r="M2" s="131"/>
    </row>
    <row r="3" spans="1:16" ht="42" customHeight="1">
      <c r="A3" s="289"/>
      <c r="B3" s="361" t="s">
        <v>311</v>
      </c>
      <c r="C3" s="361"/>
      <c r="D3" s="361"/>
      <c r="E3" s="361"/>
      <c r="F3" s="361"/>
      <c r="G3" s="361"/>
      <c r="H3" s="361"/>
      <c r="I3" s="361"/>
      <c r="J3" s="361"/>
      <c r="K3" s="289"/>
      <c r="L3" s="131"/>
      <c r="M3" s="131"/>
    </row>
    <row r="4" spans="1:16" ht="44.25" customHeight="1">
      <c r="A4" s="362" t="s">
        <v>19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</row>
    <row r="5" spans="1:16" s="130" customFormat="1">
      <c r="A5" s="298" t="s">
        <v>1</v>
      </c>
      <c r="B5" s="328" t="s">
        <v>2</v>
      </c>
      <c r="C5" s="328" t="s">
        <v>2</v>
      </c>
      <c r="D5" s="297" t="s">
        <v>3</v>
      </c>
      <c r="E5" s="329" t="s">
        <v>4</v>
      </c>
      <c r="F5" s="329" t="s">
        <v>4</v>
      </c>
      <c r="G5" s="329" t="s">
        <v>5</v>
      </c>
      <c r="H5" s="329" t="s">
        <v>5</v>
      </c>
      <c r="I5" s="330" t="s">
        <v>6</v>
      </c>
      <c r="J5" s="330" t="s">
        <v>6</v>
      </c>
      <c r="K5" s="329" t="s">
        <v>7</v>
      </c>
      <c r="L5" s="329" t="s">
        <v>7</v>
      </c>
    </row>
    <row r="6" spans="1:16" s="130" customFormat="1" ht="4.5" customHeight="1">
      <c r="A6" s="298"/>
      <c r="B6" s="328"/>
      <c r="C6" s="328"/>
      <c r="D6" s="297"/>
      <c r="E6" s="329"/>
      <c r="F6" s="329"/>
      <c r="G6" s="329"/>
      <c r="H6" s="329"/>
      <c r="I6" s="330"/>
      <c r="J6" s="330"/>
      <c r="K6" s="329"/>
      <c r="L6" s="329"/>
    </row>
    <row r="7" spans="1:16" s="130" customFormat="1">
      <c r="A7" s="298"/>
      <c r="B7" s="294" t="s">
        <v>320</v>
      </c>
      <c r="C7" s="294" t="s">
        <v>321</v>
      </c>
      <c r="D7" s="297"/>
      <c r="E7" s="294" t="s">
        <v>320</v>
      </c>
      <c r="F7" s="294" t="s">
        <v>321</v>
      </c>
      <c r="G7" s="294" t="s">
        <v>320</v>
      </c>
      <c r="H7" s="294" t="s">
        <v>321</v>
      </c>
      <c r="I7" s="294" t="s">
        <v>320</v>
      </c>
      <c r="J7" s="294" t="s">
        <v>321</v>
      </c>
      <c r="K7" s="294" t="s">
        <v>320</v>
      </c>
      <c r="L7" s="294" t="s">
        <v>321</v>
      </c>
    </row>
    <row r="8" spans="1:16" s="153" customFormat="1" ht="31.5" customHeight="1">
      <c r="A8" s="269" t="s">
        <v>282</v>
      </c>
      <c r="B8" s="253">
        <v>80</v>
      </c>
      <c r="C8" s="253">
        <v>100</v>
      </c>
      <c r="D8" s="254">
        <v>10</v>
      </c>
      <c r="E8" s="254">
        <v>1</v>
      </c>
      <c r="F8" s="254">
        <v>1.25</v>
      </c>
      <c r="G8" s="254">
        <v>7.1</v>
      </c>
      <c r="H8" s="254">
        <v>8.8699999999999992</v>
      </c>
      <c r="I8" s="254">
        <v>6</v>
      </c>
      <c r="J8" s="254">
        <v>7.5</v>
      </c>
      <c r="K8" s="254">
        <v>91.8</v>
      </c>
      <c r="L8" s="254">
        <v>114.75</v>
      </c>
      <c r="M8" s="139" t="s">
        <v>35</v>
      </c>
    </row>
    <row r="9" spans="1:16" ht="39.75" customHeight="1">
      <c r="A9" s="266" t="s">
        <v>284</v>
      </c>
      <c r="B9" s="253">
        <v>250</v>
      </c>
      <c r="C9" s="253">
        <v>300</v>
      </c>
      <c r="D9" s="254">
        <v>15</v>
      </c>
      <c r="E9" s="267">
        <v>8.89</v>
      </c>
      <c r="F9" s="267">
        <v>15</v>
      </c>
      <c r="G9" s="267">
        <v>6.59</v>
      </c>
      <c r="H9" s="267">
        <v>7.91</v>
      </c>
      <c r="I9" s="267">
        <v>13.5</v>
      </c>
      <c r="J9" s="267">
        <v>16.2</v>
      </c>
      <c r="K9" s="267">
        <v>159.80000000000001</v>
      </c>
      <c r="L9" s="267">
        <v>191.8</v>
      </c>
    </row>
    <row r="10" spans="1:16" ht="27.75" customHeight="1">
      <c r="A10" s="269" t="s">
        <v>283</v>
      </c>
      <c r="B10" s="253">
        <v>200</v>
      </c>
      <c r="C10" s="253">
        <v>250</v>
      </c>
      <c r="D10" s="254">
        <v>50</v>
      </c>
      <c r="E10" s="254">
        <v>20.399999999999999</v>
      </c>
      <c r="F10" s="254">
        <v>25.5</v>
      </c>
      <c r="G10" s="254">
        <v>15.8</v>
      </c>
      <c r="H10" s="254">
        <v>19.8</v>
      </c>
      <c r="I10" s="254">
        <v>20.6</v>
      </c>
      <c r="J10" s="254">
        <v>25.7</v>
      </c>
      <c r="K10" s="254">
        <v>306.3</v>
      </c>
      <c r="L10" s="254">
        <v>382.7</v>
      </c>
    </row>
    <row r="11" spans="1:16" ht="27.75" customHeight="1">
      <c r="A11" s="262" t="s">
        <v>288</v>
      </c>
      <c r="B11" s="253">
        <v>200</v>
      </c>
      <c r="C11" s="253">
        <v>200</v>
      </c>
      <c r="D11" s="254">
        <v>5</v>
      </c>
      <c r="E11" s="254">
        <v>7.0000000000000007E-2</v>
      </c>
      <c r="F11" s="254">
        <v>7.0000000000000007E-2</v>
      </c>
      <c r="G11" s="254">
        <v>0.02</v>
      </c>
      <c r="H11" s="254">
        <v>0.02</v>
      </c>
      <c r="I11" s="254">
        <v>15</v>
      </c>
      <c r="J11" s="254">
        <v>15</v>
      </c>
      <c r="K11" s="254">
        <v>60</v>
      </c>
      <c r="L11" s="254">
        <v>60</v>
      </c>
      <c r="M11" s="146"/>
      <c r="N11" s="147"/>
      <c r="O11" s="148"/>
      <c r="P11" s="149"/>
    </row>
    <row r="12" spans="1:16" ht="45" customHeight="1">
      <c r="A12" s="262" t="s">
        <v>290</v>
      </c>
      <c r="B12" s="263">
        <v>80</v>
      </c>
      <c r="C12" s="263">
        <v>80</v>
      </c>
      <c r="D12" s="264">
        <v>2</v>
      </c>
      <c r="E12" s="264">
        <v>6.5</v>
      </c>
      <c r="F12" s="264">
        <v>6.5</v>
      </c>
      <c r="G12" s="264">
        <v>0.8</v>
      </c>
      <c r="H12" s="264">
        <v>0.8</v>
      </c>
      <c r="I12" s="264">
        <v>33.799999999999997</v>
      </c>
      <c r="J12" s="264">
        <v>33.799999999999997</v>
      </c>
      <c r="K12" s="264">
        <v>177.6</v>
      </c>
      <c r="L12" s="264">
        <v>177.6</v>
      </c>
      <c r="M12" s="131"/>
    </row>
    <row r="13" spans="1:16" ht="45.75" customHeight="1">
      <c r="A13" s="262" t="s">
        <v>291</v>
      </c>
      <c r="B13" s="253">
        <v>30</v>
      </c>
      <c r="C13" s="253">
        <v>30</v>
      </c>
      <c r="D13" s="254">
        <v>2</v>
      </c>
      <c r="E13" s="254">
        <v>2.4</v>
      </c>
      <c r="F13" s="254">
        <v>2.4</v>
      </c>
      <c r="G13" s="254">
        <v>0.3</v>
      </c>
      <c r="H13" s="254">
        <v>0.3</v>
      </c>
      <c r="I13" s="254">
        <v>14.6</v>
      </c>
      <c r="J13" s="254">
        <v>14.6</v>
      </c>
      <c r="K13" s="254">
        <v>72.599999999999994</v>
      </c>
      <c r="L13" s="254">
        <v>72.599999999999994</v>
      </c>
      <c r="M13" s="130" t="s">
        <v>35</v>
      </c>
    </row>
    <row r="14" spans="1:16" ht="24" customHeight="1">
      <c r="A14" s="150" t="s">
        <v>27</v>
      </c>
      <c r="B14" s="251"/>
      <c r="C14" s="284"/>
      <c r="D14" s="211">
        <v>84</v>
      </c>
      <c r="E14" s="211">
        <f t="shared" ref="E14:L14" si="0">SUM(E8:E13)</f>
        <v>39.26</v>
      </c>
      <c r="F14" s="268">
        <f t="shared" si="0"/>
        <v>50.72</v>
      </c>
      <c r="G14" s="211">
        <f t="shared" si="0"/>
        <v>30.610000000000003</v>
      </c>
      <c r="H14" s="268">
        <f t="shared" si="0"/>
        <v>37.699999999999996</v>
      </c>
      <c r="I14" s="211">
        <f t="shared" si="0"/>
        <v>103.5</v>
      </c>
      <c r="J14" s="268">
        <f t="shared" si="0"/>
        <v>112.8</v>
      </c>
      <c r="K14" s="211">
        <f t="shared" si="0"/>
        <v>868.10000000000014</v>
      </c>
      <c r="L14" s="268">
        <f t="shared" si="0"/>
        <v>999.45</v>
      </c>
    </row>
    <row r="17" spans="1:13">
      <c r="A17" s="222" t="s">
        <v>309</v>
      </c>
      <c r="D17" s="281"/>
      <c r="H17" s="139" t="s">
        <v>310</v>
      </c>
      <c r="M17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.35433070866141736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20"/>
  <sheetViews>
    <sheetView view="pageBreakPreview" topLeftCell="A4" zoomScaleSheetLayoutView="100" workbookViewId="0">
      <selection activeCell="A23" sqref="A23:XFD23"/>
    </sheetView>
  </sheetViews>
  <sheetFormatPr defaultRowHeight="16.5"/>
  <cols>
    <col min="1" max="1" width="30" style="131" customWidth="1"/>
    <col min="2" max="3" width="8.42578125" style="139" customWidth="1"/>
    <col min="4" max="4" width="9.140625" style="281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6384" width="9.140625" style="131"/>
  </cols>
  <sheetData>
    <row r="1" spans="1:13" ht="34.5" customHeight="1">
      <c r="A1" s="287" t="s">
        <v>303</v>
      </c>
      <c r="B1"/>
      <c r="C1"/>
      <c r="D1"/>
      <c r="E1" s="288"/>
      <c r="F1" s="288"/>
      <c r="G1" s="288"/>
      <c r="H1" s="358" t="s">
        <v>298</v>
      </c>
      <c r="I1" s="358"/>
      <c r="J1" s="358"/>
      <c r="K1" s="288"/>
      <c r="L1" s="288"/>
    </row>
    <row r="2" spans="1:13" ht="30" customHeight="1">
      <c r="A2"/>
      <c r="B2"/>
      <c r="C2"/>
      <c r="D2"/>
      <c r="E2"/>
      <c r="F2"/>
      <c r="G2"/>
      <c r="H2" s="358" t="s">
        <v>299</v>
      </c>
      <c r="I2" s="358"/>
      <c r="J2" s="358"/>
      <c r="K2"/>
      <c r="L2" s="131"/>
    </row>
    <row r="3" spans="1:13" ht="83.25" customHeight="1">
      <c r="A3" s="289"/>
      <c r="B3" s="361" t="s">
        <v>311</v>
      </c>
      <c r="C3" s="361"/>
      <c r="D3" s="361"/>
      <c r="E3" s="361"/>
      <c r="F3" s="361"/>
      <c r="G3" s="361"/>
      <c r="H3" s="361"/>
      <c r="I3" s="361"/>
      <c r="J3" s="361"/>
      <c r="K3" s="289"/>
      <c r="L3" s="131"/>
    </row>
    <row r="4" spans="1:13" ht="21" customHeight="1">
      <c r="A4" s="364" t="s">
        <v>19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13" s="130" customFormat="1">
      <c r="A5" s="298" t="s">
        <v>1</v>
      </c>
      <c r="B5" s="328" t="s">
        <v>2</v>
      </c>
      <c r="C5" s="328" t="s">
        <v>2</v>
      </c>
      <c r="D5" s="297" t="s">
        <v>3</v>
      </c>
      <c r="E5" s="329" t="s">
        <v>4</v>
      </c>
      <c r="F5" s="329" t="s">
        <v>4</v>
      </c>
      <c r="G5" s="329" t="s">
        <v>5</v>
      </c>
      <c r="H5" s="329" t="s">
        <v>5</v>
      </c>
      <c r="I5" s="330" t="s">
        <v>6</v>
      </c>
      <c r="J5" s="330" t="s">
        <v>6</v>
      </c>
      <c r="K5" s="329" t="s">
        <v>7</v>
      </c>
      <c r="L5" s="329" t="s">
        <v>7</v>
      </c>
    </row>
    <row r="6" spans="1:13" s="130" customFormat="1" ht="4.5" customHeight="1">
      <c r="A6" s="298"/>
      <c r="B6" s="328"/>
      <c r="C6" s="328"/>
      <c r="D6" s="297"/>
      <c r="E6" s="329"/>
      <c r="F6" s="329"/>
      <c r="G6" s="329"/>
      <c r="H6" s="329"/>
      <c r="I6" s="330"/>
      <c r="J6" s="330"/>
      <c r="K6" s="329"/>
      <c r="L6" s="329"/>
    </row>
    <row r="7" spans="1:13" s="130" customFormat="1">
      <c r="A7" s="298"/>
      <c r="B7" s="294" t="s">
        <v>320</v>
      </c>
      <c r="C7" s="294" t="s">
        <v>321</v>
      </c>
      <c r="D7" s="297"/>
      <c r="E7" s="294" t="s">
        <v>320</v>
      </c>
      <c r="F7" s="294" t="s">
        <v>321</v>
      </c>
      <c r="G7" s="294" t="s">
        <v>320</v>
      </c>
      <c r="H7" s="294" t="s">
        <v>321</v>
      </c>
      <c r="I7" s="294" t="s">
        <v>320</v>
      </c>
      <c r="J7" s="294" t="s">
        <v>321</v>
      </c>
      <c r="K7" s="294" t="s">
        <v>320</v>
      </c>
      <c r="L7" s="294" t="s">
        <v>321</v>
      </c>
    </row>
    <row r="8" spans="1:13" ht="35.25" customHeight="1">
      <c r="A8" s="260" t="s">
        <v>312</v>
      </c>
      <c r="B8" s="253">
        <v>60</v>
      </c>
      <c r="C8" s="253">
        <v>100</v>
      </c>
      <c r="D8" s="254">
        <v>10</v>
      </c>
      <c r="E8" s="254">
        <v>0.66</v>
      </c>
      <c r="F8" s="254">
        <v>0.9</v>
      </c>
      <c r="G8" s="254">
        <v>0.12</v>
      </c>
      <c r="H8" s="254">
        <v>0.12</v>
      </c>
      <c r="I8" s="254">
        <v>2.2799999999999998</v>
      </c>
      <c r="J8" s="254">
        <v>2.2799999999999998</v>
      </c>
      <c r="K8" s="254">
        <v>13.2</v>
      </c>
      <c r="L8" s="254">
        <v>11.9</v>
      </c>
    </row>
    <row r="9" spans="1:13" ht="33" customHeight="1">
      <c r="A9" s="269" t="s">
        <v>219</v>
      </c>
      <c r="B9" s="253">
        <v>250</v>
      </c>
      <c r="C9" s="253">
        <v>300</v>
      </c>
      <c r="D9" s="254">
        <v>15</v>
      </c>
      <c r="E9" s="254">
        <v>8.8699999999999992</v>
      </c>
      <c r="F9" s="254">
        <v>10.65</v>
      </c>
      <c r="G9" s="254">
        <v>5.4</v>
      </c>
      <c r="H9" s="254">
        <v>6.48</v>
      </c>
      <c r="I9" s="254">
        <v>23.07</v>
      </c>
      <c r="J9" s="254">
        <v>27.69</v>
      </c>
      <c r="K9" s="254">
        <v>176.37</v>
      </c>
      <c r="L9" s="254">
        <v>211.65</v>
      </c>
    </row>
    <row r="10" spans="1:13" ht="22.5" customHeight="1">
      <c r="A10" s="261" t="s">
        <v>59</v>
      </c>
      <c r="B10" s="253">
        <v>180</v>
      </c>
      <c r="C10" s="253">
        <v>200</v>
      </c>
      <c r="D10" s="254">
        <v>15</v>
      </c>
      <c r="E10" s="254">
        <v>3</v>
      </c>
      <c r="F10" s="254">
        <v>4.0999999999999996</v>
      </c>
      <c r="G10" s="254">
        <v>5.7</v>
      </c>
      <c r="H10" s="254">
        <v>7.6</v>
      </c>
      <c r="I10" s="254">
        <v>23.7</v>
      </c>
      <c r="J10" s="254">
        <v>31.6</v>
      </c>
      <c r="K10" s="254">
        <v>158.30000000000001</v>
      </c>
      <c r="L10" s="254">
        <v>211.1</v>
      </c>
      <c r="M10" s="130"/>
    </row>
    <row r="11" spans="1:13" ht="33" customHeight="1">
      <c r="A11" s="269" t="s">
        <v>294</v>
      </c>
      <c r="B11" s="253">
        <v>120</v>
      </c>
      <c r="C11" s="253">
        <v>120</v>
      </c>
      <c r="D11" s="254">
        <v>35</v>
      </c>
      <c r="E11" s="254">
        <v>16.28</v>
      </c>
      <c r="F11" s="254">
        <v>19.54</v>
      </c>
      <c r="G11" s="254">
        <v>11.28</v>
      </c>
      <c r="H11" s="254">
        <v>13.54</v>
      </c>
      <c r="I11" s="254">
        <v>6.43</v>
      </c>
      <c r="J11" s="254">
        <v>7.71</v>
      </c>
      <c r="K11" s="254">
        <v>192.57</v>
      </c>
      <c r="L11" s="254">
        <v>231.08</v>
      </c>
    </row>
    <row r="12" spans="1:13" ht="33.75" customHeight="1">
      <c r="A12" s="261" t="s">
        <v>23</v>
      </c>
      <c r="B12" s="253">
        <v>200</v>
      </c>
      <c r="C12" s="253">
        <v>200</v>
      </c>
      <c r="D12" s="254">
        <v>5</v>
      </c>
      <c r="E12" s="254">
        <v>0.6</v>
      </c>
      <c r="F12" s="254">
        <v>0.6</v>
      </c>
      <c r="G12" s="254">
        <v>0</v>
      </c>
      <c r="H12" s="254">
        <v>0</v>
      </c>
      <c r="I12" s="254">
        <v>22.7</v>
      </c>
      <c r="J12" s="254">
        <v>22.7</v>
      </c>
      <c r="K12" s="254">
        <v>93.2</v>
      </c>
      <c r="L12" s="254">
        <v>93.2</v>
      </c>
    </row>
    <row r="13" spans="1:13" ht="45" customHeight="1">
      <c r="A13" s="262" t="s">
        <v>290</v>
      </c>
      <c r="B13" s="263">
        <v>80</v>
      </c>
      <c r="C13" s="263">
        <v>80</v>
      </c>
      <c r="D13" s="264">
        <v>2</v>
      </c>
      <c r="E13" s="264">
        <v>6.5</v>
      </c>
      <c r="F13" s="264">
        <v>6.5</v>
      </c>
      <c r="G13" s="264">
        <v>0.8</v>
      </c>
      <c r="H13" s="264">
        <v>0.8</v>
      </c>
      <c r="I13" s="264">
        <v>33.799999999999997</v>
      </c>
      <c r="J13" s="264">
        <v>33.799999999999997</v>
      </c>
      <c r="K13" s="264">
        <v>177.6</v>
      </c>
      <c r="L13" s="264">
        <v>177.6</v>
      </c>
    </row>
    <row r="14" spans="1:13" ht="39" customHeight="1">
      <c r="A14" s="262" t="s">
        <v>291</v>
      </c>
      <c r="B14" s="253">
        <v>30</v>
      </c>
      <c r="C14" s="253">
        <v>30</v>
      </c>
      <c r="D14" s="254">
        <v>2</v>
      </c>
      <c r="E14" s="254">
        <v>2.4</v>
      </c>
      <c r="F14" s="254">
        <v>2.4</v>
      </c>
      <c r="G14" s="254">
        <v>0.3</v>
      </c>
      <c r="H14" s="254">
        <v>0.3</v>
      </c>
      <c r="I14" s="254">
        <v>14.6</v>
      </c>
      <c r="J14" s="254">
        <v>14.6</v>
      </c>
      <c r="K14" s="254">
        <v>72.599999999999994</v>
      </c>
      <c r="L14" s="254">
        <v>72.599999999999994</v>
      </c>
    </row>
    <row r="15" spans="1:13" ht="19.5" customHeight="1">
      <c r="A15" s="150" t="s">
        <v>27</v>
      </c>
      <c r="B15" s="251"/>
      <c r="C15" s="284"/>
      <c r="D15" s="211">
        <v>84</v>
      </c>
      <c r="E15" s="211">
        <f t="shared" ref="E15:L15" si="0">SUM(E8:E14)</f>
        <v>38.31</v>
      </c>
      <c r="F15" s="268">
        <f t="shared" si="0"/>
        <v>44.69</v>
      </c>
      <c r="G15" s="211">
        <f t="shared" si="0"/>
        <v>23.6</v>
      </c>
      <c r="H15" s="268">
        <f t="shared" si="0"/>
        <v>28.84</v>
      </c>
      <c r="I15" s="211">
        <f t="shared" si="0"/>
        <v>126.57999999999998</v>
      </c>
      <c r="J15" s="268">
        <f t="shared" si="0"/>
        <v>140.38</v>
      </c>
      <c r="K15" s="211">
        <f t="shared" si="0"/>
        <v>883.84000000000015</v>
      </c>
      <c r="L15" s="268">
        <f t="shared" si="0"/>
        <v>1009.1300000000001</v>
      </c>
    </row>
    <row r="16" spans="1:13" ht="12.75" customHeight="1">
      <c r="A16" s="126"/>
      <c r="B16" s="212"/>
      <c r="D16" s="280"/>
      <c r="E16" s="129"/>
      <c r="G16" s="129"/>
      <c r="I16" s="129"/>
      <c r="K16" s="129"/>
    </row>
    <row r="20" spans="1:8">
      <c r="A20" s="222" t="s">
        <v>309</v>
      </c>
      <c r="H20" s="139" t="s">
        <v>310</v>
      </c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20"/>
  <sheetViews>
    <sheetView view="pageBreakPreview" zoomScaleSheetLayoutView="100" workbookViewId="0">
      <selection activeCell="A8" sqref="A8:XFD13"/>
    </sheetView>
  </sheetViews>
  <sheetFormatPr defaultRowHeight="16.5"/>
  <cols>
    <col min="1" max="1" width="31.85546875" style="131" customWidth="1"/>
    <col min="2" max="2" width="8.140625" style="139" customWidth="1"/>
    <col min="3" max="3" width="9" style="139" customWidth="1"/>
    <col min="4" max="4" width="8.42578125" style="281" customWidth="1"/>
    <col min="5" max="5" width="9.28515625" style="139" customWidth="1"/>
    <col min="6" max="6" width="8.7109375" style="139" customWidth="1"/>
    <col min="7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21" customHeight="1">
      <c r="A1" s="287" t="s">
        <v>297</v>
      </c>
      <c r="B1"/>
      <c r="C1"/>
      <c r="D1"/>
      <c r="E1" s="288"/>
      <c r="F1" s="288"/>
      <c r="G1" s="288"/>
      <c r="H1" s="358" t="s">
        <v>298</v>
      </c>
      <c r="I1" s="358"/>
      <c r="J1" s="358"/>
      <c r="K1" s="288"/>
      <c r="L1" s="288"/>
      <c r="M1" s="131"/>
    </row>
    <row r="2" spans="1:13" ht="21" customHeight="1">
      <c r="A2"/>
      <c r="B2"/>
      <c r="C2"/>
      <c r="D2"/>
      <c r="E2"/>
      <c r="F2"/>
      <c r="G2"/>
      <c r="H2" s="358" t="s">
        <v>299</v>
      </c>
      <c r="I2" s="358"/>
      <c r="J2" s="358"/>
      <c r="K2"/>
      <c r="L2" s="131"/>
      <c r="M2" s="131"/>
    </row>
    <row r="3" spans="1:13" ht="69" customHeight="1">
      <c r="A3" s="289"/>
      <c r="B3" s="361" t="s">
        <v>311</v>
      </c>
      <c r="C3" s="361"/>
      <c r="D3" s="361"/>
      <c r="E3" s="361"/>
      <c r="F3" s="361"/>
      <c r="G3" s="361"/>
      <c r="H3" s="361"/>
      <c r="I3" s="361"/>
      <c r="J3" s="361"/>
      <c r="K3" s="289"/>
      <c r="L3" s="131"/>
      <c r="M3" s="131"/>
    </row>
    <row r="4" spans="1:13" ht="21" customHeight="1">
      <c r="A4" s="362" t="s">
        <v>19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</row>
    <row r="5" spans="1:13" s="130" customFormat="1">
      <c r="A5" s="298" t="s">
        <v>1</v>
      </c>
      <c r="B5" s="328" t="s">
        <v>2</v>
      </c>
      <c r="C5" s="328" t="s">
        <v>2</v>
      </c>
      <c r="D5" s="297" t="s">
        <v>3</v>
      </c>
      <c r="E5" s="329" t="s">
        <v>4</v>
      </c>
      <c r="F5" s="329" t="s">
        <v>4</v>
      </c>
      <c r="G5" s="329" t="s">
        <v>5</v>
      </c>
      <c r="H5" s="329" t="s">
        <v>5</v>
      </c>
      <c r="I5" s="330" t="s">
        <v>6</v>
      </c>
      <c r="J5" s="330" t="s">
        <v>6</v>
      </c>
      <c r="K5" s="329" t="s">
        <v>7</v>
      </c>
      <c r="L5" s="329" t="s">
        <v>7</v>
      </c>
    </row>
    <row r="6" spans="1:13" s="130" customFormat="1" ht="4.5" customHeight="1">
      <c r="A6" s="298"/>
      <c r="B6" s="328"/>
      <c r="C6" s="328"/>
      <c r="D6" s="297"/>
      <c r="E6" s="329"/>
      <c r="F6" s="329"/>
      <c r="G6" s="329"/>
      <c r="H6" s="329"/>
      <c r="I6" s="330"/>
      <c r="J6" s="330"/>
      <c r="K6" s="329"/>
      <c r="L6" s="329"/>
    </row>
    <row r="7" spans="1:13" s="130" customFormat="1">
      <c r="A7" s="298"/>
      <c r="B7" s="294" t="s">
        <v>320</v>
      </c>
      <c r="C7" s="294" t="s">
        <v>321</v>
      </c>
      <c r="D7" s="297"/>
      <c r="E7" s="294" t="s">
        <v>320</v>
      </c>
      <c r="F7" s="294" t="s">
        <v>321</v>
      </c>
      <c r="G7" s="294" t="s">
        <v>320</v>
      </c>
      <c r="H7" s="294" t="s">
        <v>321</v>
      </c>
      <c r="I7" s="294" t="s">
        <v>320</v>
      </c>
      <c r="J7" s="294" t="s">
        <v>321</v>
      </c>
      <c r="K7" s="294" t="s">
        <v>320</v>
      </c>
      <c r="L7" s="294" t="s">
        <v>321</v>
      </c>
    </row>
    <row r="8" spans="1:13" s="153" customFormat="1" ht="26.25" customHeight="1">
      <c r="A8" s="269" t="s">
        <v>155</v>
      </c>
      <c r="B8" s="253">
        <v>60</v>
      </c>
      <c r="C8" s="253">
        <v>100</v>
      </c>
      <c r="D8" s="254">
        <v>10</v>
      </c>
      <c r="E8" s="254">
        <v>0.8</v>
      </c>
      <c r="F8" s="254">
        <v>1.33</v>
      </c>
      <c r="G8" s="254">
        <v>2.7</v>
      </c>
      <c r="H8" s="254">
        <v>4.5</v>
      </c>
      <c r="I8" s="254">
        <v>4.5999999999999996</v>
      </c>
      <c r="J8" s="254">
        <v>7.66</v>
      </c>
      <c r="K8" s="254">
        <v>45.6</v>
      </c>
      <c r="L8" s="254">
        <v>76</v>
      </c>
      <c r="M8" s="139" t="s">
        <v>35</v>
      </c>
    </row>
    <row r="9" spans="1:13" ht="22.5" customHeight="1">
      <c r="A9" s="255" t="s">
        <v>322</v>
      </c>
      <c r="B9" s="278">
        <v>250</v>
      </c>
      <c r="C9" s="278">
        <v>300</v>
      </c>
      <c r="D9" s="254">
        <v>15</v>
      </c>
      <c r="E9" s="264">
        <v>4.29</v>
      </c>
      <c r="F9" s="264">
        <v>5.15</v>
      </c>
      <c r="G9" s="254">
        <v>3.33</v>
      </c>
      <c r="H9" s="254">
        <v>3.99</v>
      </c>
      <c r="I9" s="254">
        <v>20.9</v>
      </c>
      <c r="J9" s="254">
        <v>25.08</v>
      </c>
      <c r="K9" s="254">
        <v>130.72999999999999</v>
      </c>
      <c r="L9" s="254">
        <v>156.88</v>
      </c>
    </row>
    <row r="10" spans="1:13" ht="22.5" customHeight="1">
      <c r="A10" s="272" t="s">
        <v>285</v>
      </c>
      <c r="B10" s="279">
        <v>200</v>
      </c>
      <c r="C10" s="279">
        <v>250</v>
      </c>
      <c r="D10" s="275">
        <v>50</v>
      </c>
      <c r="E10" s="275">
        <v>27.3</v>
      </c>
      <c r="F10" s="275">
        <v>34.1</v>
      </c>
      <c r="G10" s="275">
        <v>7.9</v>
      </c>
      <c r="H10" s="275">
        <v>9.9</v>
      </c>
      <c r="I10" s="275">
        <v>34.700000000000003</v>
      </c>
      <c r="J10" s="275">
        <v>43.3</v>
      </c>
      <c r="K10" s="275">
        <v>318.8</v>
      </c>
      <c r="L10" s="275">
        <v>398.8</v>
      </c>
    </row>
    <row r="11" spans="1:13" ht="36.75" customHeight="1">
      <c r="A11" s="269" t="s">
        <v>314</v>
      </c>
      <c r="B11" s="253">
        <v>200</v>
      </c>
      <c r="C11" s="253">
        <v>200</v>
      </c>
      <c r="D11" s="254">
        <v>5</v>
      </c>
      <c r="E11" s="254">
        <v>0.24</v>
      </c>
      <c r="F11" s="254">
        <v>0.24</v>
      </c>
      <c r="G11" s="254">
        <v>0.08</v>
      </c>
      <c r="H11" s="254">
        <v>0.08</v>
      </c>
      <c r="I11" s="254">
        <v>12.22</v>
      </c>
      <c r="J11" s="254">
        <v>12.22</v>
      </c>
      <c r="K11" s="254">
        <v>50.5</v>
      </c>
      <c r="L11" s="254">
        <v>50.5</v>
      </c>
      <c r="M11" s="130" t="s">
        <v>35</v>
      </c>
    </row>
    <row r="12" spans="1:13" ht="26.25" customHeight="1">
      <c r="A12" s="262" t="s">
        <v>290</v>
      </c>
      <c r="B12" s="263">
        <v>80</v>
      </c>
      <c r="C12" s="263">
        <v>80</v>
      </c>
      <c r="D12" s="264">
        <v>2</v>
      </c>
      <c r="E12" s="264">
        <v>6.5</v>
      </c>
      <c r="F12" s="264">
        <v>6.5</v>
      </c>
      <c r="G12" s="264">
        <v>0.8</v>
      </c>
      <c r="H12" s="264">
        <v>0.8</v>
      </c>
      <c r="I12" s="264">
        <v>33.799999999999997</v>
      </c>
      <c r="J12" s="264">
        <v>33.799999999999997</v>
      </c>
      <c r="K12" s="264">
        <v>177.6</v>
      </c>
      <c r="L12" s="264">
        <v>177.6</v>
      </c>
      <c r="M12" s="131"/>
    </row>
    <row r="13" spans="1:13" ht="33.75" customHeight="1">
      <c r="A13" s="262" t="s">
        <v>291</v>
      </c>
      <c r="B13" s="253">
        <v>30</v>
      </c>
      <c r="C13" s="253">
        <v>30</v>
      </c>
      <c r="D13" s="254">
        <v>2</v>
      </c>
      <c r="E13" s="254">
        <v>2.4</v>
      </c>
      <c r="F13" s="254">
        <v>2.4</v>
      </c>
      <c r="G13" s="254">
        <v>0.3</v>
      </c>
      <c r="H13" s="254">
        <v>0.3</v>
      </c>
      <c r="I13" s="254">
        <v>14.6</v>
      </c>
      <c r="J13" s="254">
        <v>14.6</v>
      </c>
      <c r="K13" s="254">
        <v>72.599999999999994</v>
      </c>
      <c r="L13" s="254">
        <v>72.599999999999994</v>
      </c>
      <c r="M13" s="130" t="s">
        <v>35</v>
      </c>
    </row>
    <row r="14" spans="1:13" ht="25.5" customHeight="1">
      <c r="A14" s="150" t="s">
        <v>27</v>
      </c>
      <c r="B14" s="251"/>
      <c r="C14" s="284"/>
      <c r="D14" s="211">
        <v>84</v>
      </c>
      <c r="E14" s="211">
        <f>E8+E9+E10+E11+E12+E13</f>
        <v>41.53</v>
      </c>
      <c r="F14" s="268">
        <f>SUM(F8:F13)</f>
        <v>49.72</v>
      </c>
      <c r="G14" s="211">
        <f>SUM(G8:G13)</f>
        <v>15.110000000000001</v>
      </c>
      <c r="H14" s="268">
        <f>SUM(H8:H13)</f>
        <v>19.57</v>
      </c>
      <c r="I14" s="211">
        <f>I8+I9+I10+I11+I12+I13</f>
        <v>120.82</v>
      </c>
      <c r="J14" s="268">
        <f>SUM(J8:J13)</f>
        <v>136.66</v>
      </c>
      <c r="K14" s="211">
        <f>K8+K9+K10+K11+K12+K13</f>
        <v>795.83</v>
      </c>
      <c r="L14" s="268">
        <f>SUM(L8:L13)</f>
        <v>932.38000000000011</v>
      </c>
    </row>
    <row r="15" spans="1:13">
      <c r="A15" s="126"/>
      <c r="B15" s="212"/>
      <c r="D15" s="280"/>
      <c r="E15" s="129"/>
      <c r="G15" s="129"/>
      <c r="I15" s="129"/>
      <c r="K15" s="129"/>
    </row>
    <row r="20" spans="1:13">
      <c r="A20" s="222" t="s">
        <v>309</v>
      </c>
      <c r="H20" s="139" t="s">
        <v>310</v>
      </c>
      <c r="M20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18"/>
  <sheetViews>
    <sheetView view="pageBreakPreview" zoomScaleSheetLayoutView="100" workbookViewId="0">
      <selection activeCell="A8" sqref="A8:XFD13"/>
    </sheetView>
  </sheetViews>
  <sheetFormatPr defaultRowHeight="16.5"/>
  <cols>
    <col min="1" max="1" width="30.140625" style="131" customWidth="1"/>
    <col min="2" max="3" width="9.42578125" style="139" customWidth="1"/>
    <col min="4" max="4" width="8.5703125" style="139" customWidth="1"/>
    <col min="5" max="6" width="9.28515625" style="139" customWidth="1"/>
    <col min="7" max="8" width="9.5703125" style="139" customWidth="1"/>
    <col min="9" max="9" width="10.28515625" style="139" customWidth="1"/>
    <col min="10" max="11" width="9.7109375" style="139" customWidth="1"/>
    <col min="12" max="12" width="0" style="130" hidden="1" customWidth="1"/>
    <col min="13" max="16384" width="9.140625" style="131"/>
  </cols>
  <sheetData>
    <row r="1" spans="1:12" ht="21" customHeight="1">
      <c r="A1" s="287" t="s">
        <v>304</v>
      </c>
      <c r="B1"/>
      <c r="C1"/>
      <c r="D1"/>
      <c r="E1" s="288"/>
      <c r="F1" s="288"/>
      <c r="G1" s="288"/>
      <c r="H1" s="358" t="s">
        <v>298</v>
      </c>
      <c r="I1" s="358"/>
      <c r="J1" s="358"/>
      <c r="K1" s="288"/>
      <c r="L1" s="288"/>
    </row>
    <row r="2" spans="1:12" ht="21" customHeight="1">
      <c r="A2"/>
      <c r="B2"/>
      <c r="C2"/>
      <c r="D2"/>
      <c r="E2"/>
      <c r="F2"/>
      <c r="G2"/>
      <c r="H2" s="358" t="s">
        <v>299</v>
      </c>
      <c r="I2" s="358"/>
      <c r="J2" s="358"/>
      <c r="K2"/>
      <c r="L2" s="131"/>
    </row>
    <row r="3" spans="1:12" ht="83.25" customHeight="1">
      <c r="A3" s="289"/>
      <c r="B3" s="361" t="s">
        <v>311</v>
      </c>
      <c r="C3" s="361"/>
      <c r="D3" s="361"/>
      <c r="E3" s="361"/>
      <c r="F3" s="361"/>
      <c r="G3" s="361"/>
      <c r="H3" s="361"/>
      <c r="I3" s="361"/>
      <c r="J3" s="361"/>
      <c r="K3" s="289"/>
      <c r="L3" s="131"/>
    </row>
    <row r="4" spans="1:12" ht="21" customHeight="1">
      <c r="A4" s="365" t="s">
        <v>19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</row>
    <row r="5" spans="1:12" s="130" customFormat="1">
      <c r="A5" s="298" t="s">
        <v>1</v>
      </c>
      <c r="B5" s="328" t="s">
        <v>2</v>
      </c>
      <c r="C5" s="328" t="s">
        <v>2</v>
      </c>
      <c r="D5" s="297" t="s">
        <v>3</v>
      </c>
      <c r="E5" s="329" t="s">
        <v>4</v>
      </c>
      <c r="F5" s="329" t="s">
        <v>4</v>
      </c>
      <c r="G5" s="329" t="s">
        <v>5</v>
      </c>
      <c r="H5" s="329" t="s">
        <v>5</v>
      </c>
      <c r="I5" s="330" t="s">
        <v>6</v>
      </c>
      <c r="J5" s="330" t="s">
        <v>6</v>
      </c>
      <c r="K5" s="329" t="s">
        <v>7</v>
      </c>
      <c r="L5" s="329" t="s">
        <v>7</v>
      </c>
    </row>
    <row r="6" spans="1:12" s="130" customFormat="1" ht="4.5" customHeight="1">
      <c r="A6" s="298"/>
      <c r="B6" s="328"/>
      <c r="C6" s="328"/>
      <c r="D6" s="297"/>
      <c r="E6" s="329"/>
      <c r="F6" s="329"/>
      <c r="G6" s="329"/>
      <c r="H6" s="329"/>
      <c r="I6" s="330"/>
      <c r="J6" s="330"/>
      <c r="K6" s="329"/>
      <c r="L6" s="329"/>
    </row>
    <row r="7" spans="1:12" s="130" customFormat="1">
      <c r="A7" s="298"/>
      <c r="B7" s="294" t="s">
        <v>320</v>
      </c>
      <c r="C7" s="294" t="s">
        <v>321</v>
      </c>
      <c r="D7" s="297"/>
      <c r="E7" s="294" t="s">
        <v>320</v>
      </c>
      <c r="F7" s="294" t="s">
        <v>321</v>
      </c>
      <c r="G7" s="294" t="s">
        <v>320</v>
      </c>
      <c r="H7" s="294" t="s">
        <v>321</v>
      </c>
      <c r="I7" s="294" t="s">
        <v>320</v>
      </c>
      <c r="J7" s="294" t="s">
        <v>321</v>
      </c>
      <c r="K7" s="294" t="s">
        <v>320</v>
      </c>
      <c r="L7" s="294" t="s">
        <v>321</v>
      </c>
    </row>
    <row r="8" spans="1:12" s="153" customFormat="1" ht="32.25" customHeight="1">
      <c r="A8" s="260" t="s">
        <v>36</v>
      </c>
      <c r="B8" s="253">
        <v>60</v>
      </c>
      <c r="C8" s="253">
        <v>100</v>
      </c>
      <c r="D8" s="254">
        <v>10</v>
      </c>
      <c r="E8" s="254">
        <v>1</v>
      </c>
      <c r="F8" s="254">
        <v>1.67</v>
      </c>
      <c r="G8" s="254">
        <v>6</v>
      </c>
      <c r="H8" s="254">
        <v>10</v>
      </c>
      <c r="I8" s="254">
        <v>6.1</v>
      </c>
      <c r="J8" s="254">
        <v>10.17</v>
      </c>
      <c r="K8" s="254">
        <v>82.4</v>
      </c>
      <c r="L8" s="56">
        <v>137.33000000000001</v>
      </c>
    </row>
    <row r="9" spans="1:12" s="128" customFormat="1" ht="36.75" customHeight="1">
      <c r="A9" s="269" t="s">
        <v>323</v>
      </c>
      <c r="B9" s="253">
        <v>250</v>
      </c>
      <c r="C9" s="253">
        <v>300</v>
      </c>
      <c r="D9" s="254">
        <v>15</v>
      </c>
      <c r="E9" s="254">
        <v>8.32</v>
      </c>
      <c r="F9" s="254">
        <v>9.98</v>
      </c>
      <c r="G9" s="254">
        <v>19.829999999999998</v>
      </c>
      <c r="H9" s="254">
        <v>23.8</v>
      </c>
      <c r="I9" s="254">
        <v>71.010000000000005</v>
      </c>
      <c r="J9" s="254">
        <v>85.21</v>
      </c>
      <c r="K9" s="254">
        <v>496</v>
      </c>
      <c r="L9" s="132">
        <v>595.20000000000005</v>
      </c>
    </row>
    <row r="10" spans="1:12" ht="33" customHeight="1">
      <c r="A10" s="255" t="s">
        <v>123</v>
      </c>
      <c r="B10" s="276">
        <v>200</v>
      </c>
      <c r="C10" s="276">
        <v>250</v>
      </c>
      <c r="D10" s="254">
        <v>50</v>
      </c>
      <c r="E10" s="254">
        <v>14.2</v>
      </c>
      <c r="F10" s="254">
        <v>16.399999999999999</v>
      </c>
      <c r="G10" s="254">
        <v>13.5</v>
      </c>
      <c r="H10" s="254">
        <v>13.7</v>
      </c>
      <c r="I10" s="254">
        <v>38.5</v>
      </c>
      <c r="J10" s="254">
        <v>54.3</v>
      </c>
      <c r="K10" s="254">
        <v>324.3</v>
      </c>
      <c r="L10" s="56">
        <v>395.1</v>
      </c>
    </row>
    <row r="11" spans="1:12" ht="33.75" customHeight="1">
      <c r="A11" s="261" t="s">
        <v>23</v>
      </c>
      <c r="B11" s="253">
        <v>200</v>
      </c>
      <c r="C11" s="253">
        <v>200</v>
      </c>
      <c r="D11" s="254">
        <v>5</v>
      </c>
      <c r="E11" s="254">
        <v>0.6</v>
      </c>
      <c r="F11" s="254">
        <v>0.6</v>
      </c>
      <c r="G11" s="254">
        <v>0</v>
      </c>
      <c r="H11" s="254">
        <v>0</v>
      </c>
      <c r="I11" s="254">
        <v>22.7</v>
      </c>
      <c r="J11" s="254">
        <v>22.7</v>
      </c>
      <c r="K11" s="254">
        <v>93.2</v>
      </c>
      <c r="L11" s="254">
        <v>93.2</v>
      </c>
    </row>
    <row r="12" spans="1:12" ht="26.25" customHeight="1">
      <c r="A12" s="262" t="s">
        <v>290</v>
      </c>
      <c r="B12" s="263">
        <v>80</v>
      </c>
      <c r="C12" s="263">
        <v>80</v>
      </c>
      <c r="D12" s="264">
        <v>2</v>
      </c>
      <c r="E12" s="264">
        <v>6.5</v>
      </c>
      <c r="F12" s="264">
        <v>6.5</v>
      </c>
      <c r="G12" s="264">
        <v>0.8</v>
      </c>
      <c r="H12" s="264">
        <v>0.8</v>
      </c>
      <c r="I12" s="264">
        <v>33.799999999999997</v>
      </c>
      <c r="J12" s="264">
        <v>33.799999999999997</v>
      </c>
      <c r="K12" s="264">
        <v>177.6</v>
      </c>
      <c r="L12" s="264">
        <v>177.6</v>
      </c>
    </row>
    <row r="13" spans="1:12" ht="33.75" customHeight="1">
      <c r="A13" s="262" t="s">
        <v>291</v>
      </c>
      <c r="B13" s="253">
        <v>30</v>
      </c>
      <c r="C13" s="253">
        <v>30</v>
      </c>
      <c r="D13" s="254">
        <v>2</v>
      </c>
      <c r="E13" s="254">
        <v>2.4</v>
      </c>
      <c r="F13" s="254">
        <v>2.4</v>
      </c>
      <c r="G13" s="254">
        <v>0.3</v>
      </c>
      <c r="H13" s="254">
        <v>0.3</v>
      </c>
      <c r="I13" s="254">
        <v>14.6</v>
      </c>
      <c r="J13" s="254">
        <v>14.6</v>
      </c>
      <c r="K13" s="254">
        <v>72.599999999999994</v>
      </c>
      <c r="L13" s="254">
        <v>72.599999999999994</v>
      </c>
    </row>
    <row r="14" spans="1:12" ht="19.5" customHeight="1">
      <c r="A14" s="270" t="s">
        <v>27</v>
      </c>
      <c r="B14" s="271"/>
      <c r="C14" s="284"/>
      <c r="D14" s="268">
        <v>84</v>
      </c>
      <c r="E14" s="268">
        <f t="shared" ref="E14:K14" si="0">SUM(E8:E13)</f>
        <v>33.020000000000003</v>
      </c>
      <c r="F14" s="268">
        <f t="shared" si="0"/>
        <v>37.549999999999997</v>
      </c>
      <c r="G14" s="268">
        <f t="shared" si="0"/>
        <v>40.429999999999993</v>
      </c>
      <c r="H14" s="268">
        <f t="shared" si="0"/>
        <v>48.599999999999994</v>
      </c>
      <c r="I14" s="268">
        <f t="shared" si="0"/>
        <v>186.71</v>
      </c>
      <c r="J14" s="268">
        <f t="shared" si="0"/>
        <v>220.78</v>
      </c>
      <c r="K14" s="268">
        <f t="shared" si="0"/>
        <v>1246.0999999999999</v>
      </c>
    </row>
    <row r="18" spans="1:12">
      <c r="A18" s="222" t="s">
        <v>309</v>
      </c>
      <c r="D18" s="281"/>
      <c r="H18" s="139" t="s">
        <v>310</v>
      </c>
      <c r="L18" s="139"/>
    </row>
  </sheetData>
  <mergeCells count="16">
    <mergeCell ref="L5:L6"/>
    <mergeCell ref="A4:K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20"/>
  <sheetViews>
    <sheetView view="pageBreakPreview" zoomScaleSheetLayoutView="100" workbookViewId="0">
      <selection activeCell="A8" sqref="A8:XFD14"/>
    </sheetView>
  </sheetViews>
  <sheetFormatPr defaultRowHeight="15.75"/>
  <cols>
    <col min="1" max="1" width="31.28515625" style="93" customWidth="1"/>
    <col min="2" max="2" width="8.85546875" style="101" customWidth="1"/>
    <col min="3" max="3" width="10" style="101" customWidth="1"/>
    <col min="4" max="4" width="9.140625" style="10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9.140625" style="101"/>
    <col min="13" max="13" width="0" style="92" hidden="1" customWidth="1"/>
    <col min="14" max="16384" width="9.140625" style="93"/>
  </cols>
  <sheetData>
    <row r="1" spans="1:16" s="131" customFormat="1" ht="21" customHeight="1">
      <c r="A1" s="287" t="s">
        <v>305</v>
      </c>
      <c r="B1"/>
      <c r="C1"/>
      <c r="D1"/>
      <c r="E1" s="288"/>
      <c r="F1" s="288"/>
      <c r="G1" s="288"/>
      <c r="H1" s="358" t="s">
        <v>298</v>
      </c>
      <c r="I1" s="358"/>
      <c r="J1" s="358"/>
      <c r="K1" s="288"/>
      <c r="L1" s="288"/>
    </row>
    <row r="2" spans="1:16" s="131" customFormat="1" ht="21" customHeight="1">
      <c r="A2"/>
      <c r="B2"/>
      <c r="C2"/>
      <c r="D2"/>
      <c r="E2"/>
      <c r="F2"/>
      <c r="G2"/>
      <c r="H2" s="358" t="s">
        <v>299</v>
      </c>
      <c r="I2" s="358"/>
      <c r="J2" s="358"/>
      <c r="K2"/>
    </row>
    <row r="3" spans="1:16" s="131" customFormat="1" ht="71.25" customHeight="1">
      <c r="A3" s="289"/>
      <c r="B3" s="361" t="s">
        <v>311</v>
      </c>
      <c r="C3" s="361"/>
      <c r="D3" s="361"/>
      <c r="E3" s="361"/>
      <c r="F3" s="361"/>
      <c r="G3" s="361"/>
      <c r="H3" s="361"/>
      <c r="I3" s="361"/>
      <c r="J3" s="361"/>
      <c r="K3" s="289"/>
    </row>
    <row r="4" spans="1:16" ht="21" customHeight="1">
      <c r="A4" s="356" t="s">
        <v>19</v>
      </c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</row>
    <row r="5" spans="1:16" s="130" customFormat="1" ht="16.5">
      <c r="A5" s="298" t="s">
        <v>1</v>
      </c>
      <c r="B5" s="328" t="s">
        <v>2</v>
      </c>
      <c r="C5" s="328" t="s">
        <v>2</v>
      </c>
      <c r="D5" s="297" t="s">
        <v>3</v>
      </c>
      <c r="E5" s="329" t="s">
        <v>4</v>
      </c>
      <c r="F5" s="329" t="s">
        <v>4</v>
      </c>
      <c r="G5" s="329" t="s">
        <v>5</v>
      </c>
      <c r="H5" s="329" t="s">
        <v>5</v>
      </c>
      <c r="I5" s="330" t="s">
        <v>6</v>
      </c>
      <c r="J5" s="330" t="s">
        <v>6</v>
      </c>
      <c r="K5" s="329" t="s">
        <v>7</v>
      </c>
      <c r="L5" s="329" t="s">
        <v>7</v>
      </c>
    </row>
    <row r="6" spans="1:16" s="130" customFormat="1" ht="4.5" customHeight="1">
      <c r="A6" s="298"/>
      <c r="B6" s="328"/>
      <c r="C6" s="328"/>
      <c r="D6" s="297"/>
      <c r="E6" s="329"/>
      <c r="F6" s="329"/>
      <c r="G6" s="329"/>
      <c r="H6" s="329"/>
      <c r="I6" s="330"/>
      <c r="J6" s="330"/>
      <c r="K6" s="329"/>
      <c r="L6" s="329"/>
    </row>
    <row r="7" spans="1:16" s="130" customFormat="1" ht="16.5">
      <c r="A7" s="298"/>
      <c r="B7" s="294" t="s">
        <v>320</v>
      </c>
      <c r="C7" s="294" t="s">
        <v>321</v>
      </c>
      <c r="D7" s="297"/>
      <c r="E7" s="294" t="s">
        <v>320</v>
      </c>
      <c r="F7" s="294" t="s">
        <v>321</v>
      </c>
      <c r="G7" s="294" t="s">
        <v>320</v>
      </c>
      <c r="H7" s="294" t="s">
        <v>321</v>
      </c>
      <c r="I7" s="294" t="s">
        <v>320</v>
      </c>
      <c r="J7" s="294" t="s">
        <v>321</v>
      </c>
      <c r="K7" s="294" t="s">
        <v>320</v>
      </c>
      <c r="L7" s="294" t="s">
        <v>321</v>
      </c>
    </row>
    <row r="8" spans="1:16" s="131" customFormat="1" ht="35.25" customHeight="1">
      <c r="A8" s="260" t="s">
        <v>312</v>
      </c>
      <c r="B8" s="253">
        <v>60</v>
      </c>
      <c r="C8" s="253">
        <v>100</v>
      </c>
      <c r="D8" s="254">
        <v>10</v>
      </c>
      <c r="E8" s="254">
        <v>0.66</v>
      </c>
      <c r="F8" s="254">
        <v>0.9</v>
      </c>
      <c r="G8" s="254">
        <v>0.12</v>
      </c>
      <c r="H8" s="254">
        <v>0.12</v>
      </c>
      <c r="I8" s="254">
        <v>2.2799999999999998</v>
      </c>
      <c r="J8" s="254">
        <v>2.2799999999999998</v>
      </c>
      <c r="K8" s="254">
        <v>13.2</v>
      </c>
      <c r="L8" s="254">
        <v>11.9</v>
      </c>
    </row>
    <row r="9" spans="1:16" s="131" customFormat="1" ht="30" customHeight="1">
      <c r="A9" s="262" t="s">
        <v>317</v>
      </c>
      <c r="B9" s="253">
        <v>250</v>
      </c>
      <c r="C9" s="253">
        <v>300</v>
      </c>
      <c r="D9" s="254">
        <v>15</v>
      </c>
      <c r="E9" s="254">
        <v>5.75</v>
      </c>
      <c r="F9" s="254">
        <v>6.9</v>
      </c>
      <c r="G9" s="254">
        <v>4</v>
      </c>
      <c r="H9" s="254">
        <v>4.8</v>
      </c>
      <c r="I9" s="254">
        <v>16.2</v>
      </c>
      <c r="J9" s="254">
        <v>19.440000000000001</v>
      </c>
      <c r="K9" s="265">
        <v>123.77</v>
      </c>
      <c r="L9" s="265">
        <v>148.44</v>
      </c>
    </row>
    <row r="10" spans="1:16" ht="27" customHeight="1">
      <c r="A10" s="257" t="s">
        <v>74</v>
      </c>
      <c r="B10" s="277" t="s">
        <v>286</v>
      </c>
      <c r="C10" s="277" t="s">
        <v>286</v>
      </c>
      <c r="D10" s="258">
        <v>35</v>
      </c>
      <c r="E10" s="258">
        <v>5.79</v>
      </c>
      <c r="F10" s="258">
        <v>5.79</v>
      </c>
      <c r="G10" s="258">
        <v>5.65</v>
      </c>
      <c r="H10" s="258">
        <v>5.65</v>
      </c>
      <c r="I10" s="258">
        <v>4.75</v>
      </c>
      <c r="J10" s="258">
        <v>4.75</v>
      </c>
      <c r="K10" s="258">
        <v>136</v>
      </c>
      <c r="L10" s="258">
        <v>136</v>
      </c>
      <c r="M10" s="92" t="s">
        <v>35</v>
      </c>
    </row>
    <row r="11" spans="1:16" s="131" customFormat="1" ht="22.5" customHeight="1">
      <c r="A11" s="261" t="s">
        <v>59</v>
      </c>
      <c r="B11" s="253">
        <v>180</v>
      </c>
      <c r="C11" s="253">
        <v>200</v>
      </c>
      <c r="D11" s="254">
        <v>15</v>
      </c>
      <c r="E11" s="254">
        <v>3</v>
      </c>
      <c r="F11" s="254">
        <v>4.0999999999999996</v>
      </c>
      <c r="G11" s="254">
        <v>5.7</v>
      </c>
      <c r="H11" s="254">
        <v>7.6</v>
      </c>
      <c r="I11" s="254">
        <v>23.7</v>
      </c>
      <c r="J11" s="254">
        <v>31.6</v>
      </c>
      <c r="K11" s="254">
        <v>158.30000000000001</v>
      </c>
      <c r="L11" s="254">
        <v>211.1</v>
      </c>
      <c r="M11" s="130"/>
    </row>
    <row r="12" spans="1:16" s="131" customFormat="1" ht="27.75" customHeight="1">
      <c r="A12" s="262" t="s">
        <v>288</v>
      </c>
      <c r="B12" s="253">
        <v>200</v>
      </c>
      <c r="C12" s="253">
        <v>200</v>
      </c>
      <c r="D12" s="254">
        <v>5</v>
      </c>
      <c r="E12" s="254">
        <v>7.0000000000000007E-2</v>
      </c>
      <c r="F12" s="254">
        <v>7.0000000000000007E-2</v>
      </c>
      <c r="G12" s="254">
        <v>0.02</v>
      </c>
      <c r="H12" s="254">
        <v>0.02</v>
      </c>
      <c r="I12" s="254">
        <v>15</v>
      </c>
      <c r="J12" s="254">
        <v>15</v>
      </c>
      <c r="K12" s="254">
        <v>60</v>
      </c>
      <c r="L12" s="254">
        <v>60</v>
      </c>
      <c r="M12" s="146"/>
      <c r="N12" s="147"/>
      <c r="O12" s="148"/>
      <c r="P12" s="149"/>
    </row>
    <row r="13" spans="1:16" s="131" customFormat="1" ht="33.75" customHeight="1">
      <c r="A13" s="262" t="s">
        <v>290</v>
      </c>
      <c r="B13" s="263">
        <v>80</v>
      </c>
      <c r="C13" s="263">
        <v>80</v>
      </c>
      <c r="D13" s="264">
        <v>2</v>
      </c>
      <c r="E13" s="264">
        <v>6.5</v>
      </c>
      <c r="F13" s="264">
        <v>6.5</v>
      </c>
      <c r="G13" s="264">
        <v>0.8</v>
      </c>
      <c r="H13" s="264">
        <v>0.8</v>
      </c>
      <c r="I13" s="264">
        <v>33.799999999999997</v>
      </c>
      <c r="J13" s="264">
        <v>33.799999999999997</v>
      </c>
      <c r="K13" s="264">
        <v>177.6</v>
      </c>
      <c r="L13" s="264">
        <v>177.6</v>
      </c>
    </row>
    <row r="14" spans="1:16" s="131" customFormat="1" ht="36.75" customHeight="1">
      <c r="A14" s="262" t="s">
        <v>291</v>
      </c>
      <c r="B14" s="253">
        <v>30</v>
      </c>
      <c r="C14" s="253">
        <v>30</v>
      </c>
      <c r="D14" s="254">
        <v>2</v>
      </c>
      <c r="E14" s="254">
        <v>2.4</v>
      </c>
      <c r="F14" s="254">
        <v>2.4</v>
      </c>
      <c r="G14" s="254">
        <v>0.3</v>
      </c>
      <c r="H14" s="254">
        <v>0.3</v>
      </c>
      <c r="I14" s="254">
        <v>14.6</v>
      </c>
      <c r="J14" s="254">
        <v>14.6</v>
      </c>
      <c r="K14" s="254">
        <v>72.599999999999994</v>
      </c>
      <c r="L14" s="254">
        <v>72.599999999999994</v>
      </c>
      <c r="M14" s="130" t="s">
        <v>35</v>
      </c>
    </row>
    <row r="15" spans="1:16" ht="19.5" customHeight="1">
      <c r="A15" s="104" t="s">
        <v>27</v>
      </c>
      <c r="B15" s="252"/>
      <c r="C15" s="282"/>
      <c r="D15" s="248">
        <v>84</v>
      </c>
      <c r="E15" s="248">
        <f>E8+E9+E10+E11+E12+E13+E14</f>
        <v>24.169999999999998</v>
      </c>
      <c r="F15" s="248">
        <f>SUM(F8:F14)</f>
        <v>26.659999999999997</v>
      </c>
      <c r="G15" s="248">
        <f>G8+G9+G10+G11+G12+G13+G14</f>
        <v>16.59</v>
      </c>
      <c r="H15" s="248">
        <f>SUM(H8:H14)</f>
        <v>19.290000000000003</v>
      </c>
      <c r="I15" s="248">
        <f>I8+I9+I10+I11+I12+I13+I14</f>
        <v>110.32999999999998</v>
      </c>
      <c r="J15" s="248">
        <f>SUM(J8:J14)</f>
        <v>121.47</v>
      </c>
      <c r="K15" s="248">
        <f>K8+K9+K10+K11+K12+K13+K14</f>
        <v>741.47</v>
      </c>
      <c r="L15" s="248">
        <f>SUM(L8:L14)</f>
        <v>817.6400000000001</v>
      </c>
    </row>
    <row r="20" spans="1:12" s="131" customFormat="1" ht="16.5">
      <c r="A20" s="222" t="s">
        <v>309</v>
      </c>
      <c r="B20" s="139"/>
      <c r="C20" s="139"/>
      <c r="D20" s="281"/>
      <c r="E20" s="139"/>
      <c r="F20" s="139"/>
      <c r="G20" s="139"/>
      <c r="H20" s="139" t="s">
        <v>310</v>
      </c>
      <c r="I20" s="139"/>
      <c r="J20" s="139"/>
      <c r="K20" s="139"/>
      <c r="L20" s="139"/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20"/>
  <sheetViews>
    <sheetView view="pageBreakPreview" zoomScaleSheetLayoutView="100" workbookViewId="0">
      <selection activeCell="A8" sqref="A8:XFD14"/>
    </sheetView>
  </sheetViews>
  <sheetFormatPr defaultRowHeight="16.5"/>
  <cols>
    <col min="1" max="1" width="30.28515625" style="131" customWidth="1"/>
    <col min="2" max="3" width="10" style="139" customWidth="1"/>
    <col min="4" max="4" width="9.140625" style="139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6" ht="21" customHeight="1">
      <c r="A1" s="287" t="s">
        <v>306</v>
      </c>
      <c r="B1"/>
      <c r="C1"/>
      <c r="D1"/>
      <c r="E1" s="288"/>
      <c r="F1" s="288"/>
      <c r="G1" s="288"/>
      <c r="H1" s="358" t="s">
        <v>298</v>
      </c>
      <c r="I1" s="358"/>
      <c r="J1" s="358"/>
      <c r="K1" s="288"/>
      <c r="L1" s="288"/>
      <c r="M1" s="131"/>
    </row>
    <row r="2" spans="1:16" ht="21" customHeight="1">
      <c r="A2"/>
      <c r="B2"/>
      <c r="C2"/>
      <c r="D2"/>
      <c r="E2"/>
      <c r="F2"/>
      <c r="G2"/>
      <c r="H2" s="358" t="s">
        <v>299</v>
      </c>
      <c r="I2" s="358"/>
      <c r="J2" s="358"/>
      <c r="K2"/>
      <c r="L2" s="131"/>
      <c r="M2" s="131"/>
    </row>
    <row r="3" spans="1:16" ht="75.75" customHeight="1">
      <c r="A3" s="289"/>
      <c r="B3" s="361" t="s">
        <v>311</v>
      </c>
      <c r="C3" s="361"/>
      <c r="D3" s="361"/>
      <c r="E3" s="361"/>
      <c r="F3" s="361"/>
      <c r="G3" s="361"/>
      <c r="H3" s="361"/>
      <c r="I3" s="361"/>
      <c r="J3" s="361"/>
      <c r="K3" s="289"/>
      <c r="L3" s="131"/>
      <c r="M3" s="131"/>
    </row>
    <row r="4" spans="1:16" ht="21" customHeight="1">
      <c r="A4" s="366" t="s">
        <v>19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</row>
    <row r="5" spans="1:16" s="130" customFormat="1">
      <c r="A5" s="298" t="s">
        <v>1</v>
      </c>
      <c r="B5" s="328" t="s">
        <v>2</v>
      </c>
      <c r="C5" s="328" t="s">
        <v>2</v>
      </c>
      <c r="D5" s="297" t="s">
        <v>3</v>
      </c>
      <c r="E5" s="329" t="s">
        <v>4</v>
      </c>
      <c r="F5" s="329" t="s">
        <v>4</v>
      </c>
      <c r="G5" s="329" t="s">
        <v>5</v>
      </c>
      <c r="H5" s="329" t="s">
        <v>5</v>
      </c>
      <c r="I5" s="330" t="s">
        <v>6</v>
      </c>
      <c r="J5" s="330" t="s">
        <v>6</v>
      </c>
      <c r="K5" s="329" t="s">
        <v>7</v>
      </c>
      <c r="L5" s="329" t="s">
        <v>7</v>
      </c>
    </row>
    <row r="6" spans="1:16" s="130" customFormat="1" ht="4.5" customHeight="1">
      <c r="A6" s="298"/>
      <c r="B6" s="328"/>
      <c r="C6" s="328"/>
      <c r="D6" s="297"/>
      <c r="E6" s="329"/>
      <c r="F6" s="329"/>
      <c r="G6" s="329"/>
      <c r="H6" s="329"/>
      <c r="I6" s="330"/>
      <c r="J6" s="330"/>
      <c r="K6" s="329"/>
      <c r="L6" s="329"/>
    </row>
    <row r="7" spans="1:16" s="130" customFormat="1">
      <c r="A7" s="298"/>
      <c r="B7" s="294" t="s">
        <v>320</v>
      </c>
      <c r="C7" s="294" t="s">
        <v>321</v>
      </c>
      <c r="D7" s="297"/>
      <c r="E7" s="294" t="s">
        <v>320</v>
      </c>
      <c r="F7" s="294" t="s">
        <v>321</v>
      </c>
      <c r="G7" s="294" t="s">
        <v>320</v>
      </c>
      <c r="H7" s="294" t="s">
        <v>321</v>
      </c>
      <c r="I7" s="294" t="s">
        <v>320</v>
      </c>
      <c r="J7" s="294" t="s">
        <v>321</v>
      </c>
      <c r="K7" s="294" t="s">
        <v>320</v>
      </c>
      <c r="L7" s="294" t="s">
        <v>321</v>
      </c>
    </row>
    <row r="8" spans="1:16" ht="35.25" customHeight="1">
      <c r="A8" s="260" t="s">
        <v>312</v>
      </c>
      <c r="B8" s="253">
        <v>60</v>
      </c>
      <c r="C8" s="253">
        <v>100</v>
      </c>
      <c r="D8" s="254">
        <v>10</v>
      </c>
      <c r="E8" s="254">
        <v>0.66</v>
      </c>
      <c r="F8" s="254">
        <v>0.9</v>
      </c>
      <c r="G8" s="254">
        <v>0.12</v>
      </c>
      <c r="H8" s="254">
        <v>0.12</v>
      </c>
      <c r="I8" s="254">
        <v>2.2799999999999998</v>
      </c>
      <c r="J8" s="254">
        <v>2.2799999999999998</v>
      </c>
      <c r="K8" s="254">
        <v>13.2</v>
      </c>
      <c r="L8" s="254">
        <v>11.9</v>
      </c>
      <c r="M8" s="131"/>
    </row>
    <row r="9" spans="1:16" ht="24" customHeight="1">
      <c r="A9" s="262" t="s">
        <v>315</v>
      </c>
      <c r="B9" s="253">
        <v>250</v>
      </c>
      <c r="C9" s="253">
        <v>300</v>
      </c>
      <c r="D9" s="254">
        <v>15</v>
      </c>
      <c r="E9" s="254">
        <v>4.22</v>
      </c>
      <c r="F9" s="254">
        <v>5.0599999999999996</v>
      </c>
      <c r="G9" s="254">
        <v>6.5</v>
      </c>
      <c r="H9" s="254">
        <v>7.8</v>
      </c>
      <c r="I9" s="254">
        <v>13.77</v>
      </c>
      <c r="J9" s="254">
        <v>16.52</v>
      </c>
      <c r="K9" s="265">
        <v>145</v>
      </c>
      <c r="L9" s="265">
        <v>174</v>
      </c>
      <c r="M9" s="131"/>
    </row>
    <row r="10" spans="1:16" s="93" customFormat="1" ht="28.5" customHeight="1">
      <c r="A10" s="257" t="s">
        <v>38</v>
      </c>
      <c r="B10" s="259">
        <v>180</v>
      </c>
      <c r="C10" s="259">
        <v>200</v>
      </c>
      <c r="D10" s="258">
        <v>15</v>
      </c>
      <c r="E10" s="258">
        <v>3.6</v>
      </c>
      <c r="F10" s="258">
        <v>4.32</v>
      </c>
      <c r="G10" s="258">
        <v>5.4</v>
      </c>
      <c r="H10" s="258">
        <v>6.48</v>
      </c>
      <c r="I10" s="258">
        <v>36.4</v>
      </c>
      <c r="J10" s="258">
        <v>43.7</v>
      </c>
      <c r="K10" s="258">
        <v>208.7</v>
      </c>
      <c r="L10" s="258">
        <v>250.44</v>
      </c>
      <c r="M10" s="92" t="s">
        <v>35</v>
      </c>
    </row>
    <row r="11" spans="1:16" ht="33" customHeight="1">
      <c r="A11" s="269" t="s">
        <v>294</v>
      </c>
      <c r="B11" s="253">
        <v>120</v>
      </c>
      <c r="C11" s="253">
        <v>120</v>
      </c>
      <c r="D11" s="254">
        <v>35</v>
      </c>
      <c r="E11" s="254">
        <v>16.28</v>
      </c>
      <c r="F11" s="254">
        <v>19.54</v>
      </c>
      <c r="G11" s="254">
        <v>11.28</v>
      </c>
      <c r="H11" s="254">
        <v>13.54</v>
      </c>
      <c r="I11" s="254">
        <v>6.43</v>
      </c>
      <c r="J11" s="254">
        <v>7.71</v>
      </c>
      <c r="K11" s="254">
        <v>192.57</v>
      </c>
      <c r="L11" s="254">
        <v>231.08</v>
      </c>
      <c r="M11" s="131"/>
    </row>
    <row r="12" spans="1:16" ht="27.75" customHeight="1">
      <c r="A12" s="262" t="s">
        <v>316</v>
      </c>
      <c r="B12" s="253">
        <v>200</v>
      </c>
      <c r="C12" s="253">
        <v>200</v>
      </c>
      <c r="D12" s="254">
        <v>5</v>
      </c>
      <c r="E12" s="254">
        <v>0.16</v>
      </c>
      <c r="F12" s="254">
        <v>0.16</v>
      </c>
      <c r="G12" s="254">
        <v>0</v>
      </c>
      <c r="H12" s="254">
        <v>0</v>
      </c>
      <c r="I12" s="254">
        <v>12.24</v>
      </c>
      <c r="J12" s="254">
        <v>12.24</v>
      </c>
      <c r="K12" s="254"/>
      <c r="L12" s="254"/>
      <c r="M12" s="146"/>
      <c r="N12" s="147"/>
      <c r="O12" s="148"/>
      <c r="P12" s="149"/>
    </row>
    <row r="13" spans="1:16" ht="33" customHeight="1">
      <c r="A13" s="262" t="s">
        <v>290</v>
      </c>
      <c r="B13" s="263">
        <v>80</v>
      </c>
      <c r="C13" s="263">
        <v>80</v>
      </c>
      <c r="D13" s="264">
        <v>2</v>
      </c>
      <c r="E13" s="264">
        <v>6.5</v>
      </c>
      <c r="F13" s="264">
        <v>6.5</v>
      </c>
      <c r="G13" s="264">
        <v>0.8</v>
      </c>
      <c r="H13" s="264">
        <v>0.8</v>
      </c>
      <c r="I13" s="264">
        <v>33.799999999999997</v>
      </c>
      <c r="J13" s="264">
        <v>33.799999999999997</v>
      </c>
      <c r="K13" s="264">
        <v>177.6</v>
      </c>
      <c r="L13" s="264">
        <v>177.6</v>
      </c>
      <c r="M13" s="131"/>
    </row>
    <row r="14" spans="1:16" ht="36.75" customHeight="1">
      <c r="A14" s="262" t="s">
        <v>291</v>
      </c>
      <c r="B14" s="253">
        <v>30</v>
      </c>
      <c r="C14" s="253">
        <v>30</v>
      </c>
      <c r="D14" s="254">
        <v>2</v>
      </c>
      <c r="E14" s="254">
        <v>2.4</v>
      </c>
      <c r="F14" s="254">
        <v>2.4</v>
      </c>
      <c r="G14" s="254">
        <v>0.3</v>
      </c>
      <c r="H14" s="254">
        <v>0.3</v>
      </c>
      <c r="I14" s="254">
        <v>14.6</v>
      </c>
      <c r="J14" s="254">
        <v>14.6</v>
      </c>
      <c r="K14" s="254">
        <v>72.599999999999994</v>
      </c>
      <c r="L14" s="254">
        <v>72.599999999999994</v>
      </c>
      <c r="M14" s="130" t="s">
        <v>35</v>
      </c>
    </row>
    <row r="15" spans="1:16" ht="19.5" customHeight="1">
      <c r="A15" s="150" t="s">
        <v>27</v>
      </c>
      <c r="B15" s="285"/>
      <c r="C15" s="285"/>
      <c r="D15" s="283">
        <f t="shared" ref="D15:L15" si="0">SUM(D8:D14)</f>
        <v>84</v>
      </c>
      <c r="E15" s="283">
        <f t="shared" si="0"/>
        <v>33.82</v>
      </c>
      <c r="F15" s="283">
        <f t="shared" si="0"/>
        <v>38.880000000000003</v>
      </c>
      <c r="G15" s="283">
        <f t="shared" si="0"/>
        <v>24.4</v>
      </c>
      <c r="H15" s="283">
        <f t="shared" si="0"/>
        <v>29.04</v>
      </c>
      <c r="I15" s="283">
        <f t="shared" si="0"/>
        <v>119.52</v>
      </c>
      <c r="J15" s="283">
        <f t="shared" si="0"/>
        <v>130.85</v>
      </c>
      <c r="K15" s="283">
        <f t="shared" si="0"/>
        <v>809.67000000000007</v>
      </c>
      <c r="L15" s="283">
        <f t="shared" si="0"/>
        <v>917.62000000000012</v>
      </c>
    </row>
    <row r="20" spans="1:13">
      <c r="A20" s="222" t="s">
        <v>309</v>
      </c>
      <c r="D20" s="281"/>
      <c r="H20" s="139" t="s">
        <v>310</v>
      </c>
      <c r="M20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21"/>
  <sheetViews>
    <sheetView view="pageBreakPreview" zoomScaleSheetLayoutView="100" workbookViewId="0">
      <selection activeCell="A8" sqref="A8:XFD14"/>
    </sheetView>
  </sheetViews>
  <sheetFormatPr defaultRowHeight="16.5"/>
  <cols>
    <col min="1" max="1" width="31.28515625" style="131" customWidth="1"/>
    <col min="2" max="3" width="10" style="130" customWidth="1"/>
    <col min="4" max="4" width="9.140625" style="130"/>
    <col min="5" max="5" width="9.28515625" style="130" customWidth="1"/>
    <col min="6" max="6" width="11" style="130" customWidth="1"/>
    <col min="7" max="7" width="10.5703125" style="130" customWidth="1"/>
    <col min="8" max="8" width="9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6" ht="21" customHeight="1">
      <c r="A1" s="287" t="s">
        <v>307</v>
      </c>
      <c r="B1"/>
      <c r="C1"/>
      <c r="D1"/>
      <c r="E1" s="288"/>
      <c r="F1" s="288"/>
      <c r="G1" s="288"/>
      <c r="H1" s="358" t="s">
        <v>298</v>
      </c>
      <c r="I1" s="358"/>
      <c r="J1" s="358"/>
      <c r="K1" s="288"/>
      <c r="L1" s="288"/>
      <c r="M1" s="131"/>
    </row>
    <row r="2" spans="1:16" ht="21" customHeight="1">
      <c r="A2"/>
      <c r="B2"/>
      <c r="C2"/>
      <c r="D2"/>
      <c r="E2"/>
      <c r="F2"/>
      <c r="G2"/>
      <c r="H2" s="358" t="s">
        <v>299</v>
      </c>
      <c r="I2" s="358"/>
      <c r="J2" s="358"/>
      <c r="K2"/>
      <c r="L2" s="131"/>
      <c r="M2" s="131"/>
    </row>
    <row r="3" spans="1:16" ht="75.75" customHeight="1">
      <c r="A3" s="289"/>
      <c r="B3" s="361" t="s">
        <v>311</v>
      </c>
      <c r="C3" s="361"/>
      <c r="D3" s="361"/>
      <c r="E3" s="361"/>
      <c r="F3" s="361"/>
      <c r="G3" s="361"/>
      <c r="H3" s="361"/>
      <c r="I3" s="361"/>
      <c r="J3" s="361"/>
      <c r="K3" s="289"/>
      <c r="L3" s="131"/>
      <c r="M3" s="131"/>
    </row>
    <row r="4" spans="1:16" ht="23.25" customHeight="1">
      <c r="A4" s="366" t="s">
        <v>19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</row>
    <row r="5" spans="1:16" s="130" customFormat="1">
      <c r="A5" s="298" t="s">
        <v>1</v>
      </c>
      <c r="B5" s="328" t="s">
        <v>2</v>
      </c>
      <c r="C5" s="328" t="s">
        <v>2</v>
      </c>
      <c r="D5" s="297" t="s">
        <v>3</v>
      </c>
      <c r="E5" s="329" t="s">
        <v>4</v>
      </c>
      <c r="F5" s="329" t="s">
        <v>4</v>
      </c>
      <c r="G5" s="329" t="s">
        <v>5</v>
      </c>
      <c r="H5" s="329" t="s">
        <v>5</v>
      </c>
      <c r="I5" s="330" t="s">
        <v>6</v>
      </c>
      <c r="J5" s="330" t="s">
        <v>6</v>
      </c>
      <c r="K5" s="329" t="s">
        <v>7</v>
      </c>
      <c r="L5" s="329" t="s">
        <v>7</v>
      </c>
    </row>
    <row r="6" spans="1:16" s="130" customFormat="1" ht="4.5" customHeight="1">
      <c r="A6" s="298"/>
      <c r="B6" s="328"/>
      <c r="C6" s="328"/>
      <c r="D6" s="297"/>
      <c r="E6" s="329"/>
      <c r="F6" s="329"/>
      <c r="G6" s="329"/>
      <c r="H6" s="329"/>
      <c r="I6" s="330"/>
      <c r="J6" s="330"/>
      <c r="K6" s="329"/>
      <c r="L6" s="329"/>
    </row>
    <row r="7" spans="1:16" s="130" customFormat="1">
      <c r="A7" s="298"/>
      <c r="B7" s="294" t="s">
        <v>320</v>
      </c>
      <c r="C7" s="294" t="s">
        <v>321</v>
      </c>
      <c r="D7" s="297"/>
      <c r="E7" s="294" t="s">
        <v>320</v>
      </c>
      <c r="F7" s="294" t="s">
        <v>321</v>
      </c>
      <c r="G7" s="294" t="s">
        <v>320</v>
      </c>
      <c r="H7" s="294" t="s">
        <v>321</v>
      </c>
      <c r="I7" s="294" t="s">
        <v>320</v>
      </c>
      <c r="J7" s="294" t="s">
        <v>321</v>
      </c>
      <c r="K7" s="294" t="s">
        <v>320</v>
      </c>
      <c r="L7" s="294" t="s">
        <v>321</v>
      </c>
    </row>
    <row r="8" spans="1:16" ht="26.25" customHeight="1">
      <c r="A8" s="260" t="s">
        <v>318</v>
      </c>
      <c r="B8" s="253">
        <v>60</v>
      </c>
      <c r="C8" s="253">
        <v>100</v>
      </c>
      <c r="D8" s="254">
        <v>10</v>
      </c>
      <c r="E8" s="254">
        <v>1.4</v>
      </c>
      <c r="F8" s="254">
        <v>2.1</v>
      </c>
      <c r="G8" s="254">
        <v>8.1</v>
      </c>
      <c r="H8" s="254">
        <v>9.5</v>
      </c>
      <c r="I8" s="254">
        <v>6.2</v>
      </c>
      <c r="J8" s="254">
        <v>7.5</v>
      </c>
      <c r="K8" s="254">
        <v>101.7</v>
      </c>
      <c r="L8" s="254">
        <v>102.3</v>
      </c>
      <c r="M8" s="131"/>
    </row>
    <row r="9" spans="1:16" ht="28.5" customHeight="1">
      <c r="A9" s="269" t="s">
        <v>296</v>
      </c>
      <c r="B9" s="253">
        <v>250</v>
      </c>
      <c r="C9" s="253">
        <v>300</v>
      </c>
      <c r="D9" s="254">
        <v>15</v>
      </c>
      <c r="E9" s="254">
        <v>1.5</v>
      </c>
      <c r="F9" s="254">
        <v>1.8</v>
      </c>
      <c r="G9" s="254">
        <v>1.9</v>
      </c>
      <c r="H9" s="254">
        <v>2.4</v>
      </c>
      <c r="I9" s="254">
        <v>13.2</v>
      </c>
      <c r="J9" s="254">
        <v>16</v>
      </c>
      <c r="K9" s="254">
        <v>76.7</v>
      </c>
      <c r="L9" s="254">
        <v>92.9</v>
      </c>
      <c r="M9" s="130" t="s">
        <v>35</v>
      </c>
    </row>
    <row r="10" spans="1:16" ht="21" customHeight="1">
      <c r="A10" s="255" t="s">
        <v>295</v>
      </c>
      <c r="B10" s="253">
        <v>120</v>
      </c>
      <c r="C10" s="253">
        <v>120</v>
      </c>
      <c r="D10" s="254">
        <v>35</v>
      </c>
      <c r="E10" s="267">
        <v>10.97</v>
      </c>
      <c r="F10" s="267">
        <v>10.97</v>
      </c>
      <c r="G10" s="267">
        <v>9.65</v>
      </c>
      <c r="H10" s="267">
        <v>9.65</v>
      </c>
      <c r="I10" s="267">
        <v>9.8800000000000008</v>
      </c>
      <c r="J10" s="267">
        <v>9.8800000000000008</v>
      </c>
      <c r="K10" s="267">
        <v>170</v>
      </c>
      <c r="L10" s="267">
        <v>170</v>
      </c>
      <c r="M10" s="130" t="s">
        <v>40</v>
      </c>
    </row>
    <row r="11" spans="1:16" ht="25.5" customHeight="1">
      <c r="A11" s="261" t="s">
        <v>279</v>
      </c>
      <c r="B11" s="253">
        <v>180</v>
      </c>
      <c r="C11" s="253">
        <v>200</v>
      </c>
      <c r="D11" s="254">
        <v>15</v>
      </c>
      <c r="E11" s="254">
        <v>5</v>
      </c>
      <c r="F11" s="254">
        <v>6.7</v>
      </c>
      <c r="G11" s="254">
        <v>5.3</v>
      </c>
      <c r="H11" s="254">
        <v>7.1</v>
      </c>
      <c r="I11" s="254">
        <v>35</v>
      </c>
      <c r="J11" s="254">
        <v>46.6</v>
      </c>
      <c r="K11" s="254">
        <v>208</v>
      </c>
      <c r="L11" s="254">
        <v>277.3</v>
      </c>
      <c r="M11" s="131"/>
    </row>
    <row r="12" spans="1:16" ht="21" customHeight="1">
      <c r="A12" s="262" t="s">
        <v>288</v>
      </c>
      <c r="B12" s="253">
        <v>200</v>
      </c>
      <c r="C12" s="253">
        <v>200</v>
      </c>
      <c r="D12" s="254">
        <v>5</v>
      </c>
      <c r="E12" s="254">
        <v>7.0000000000000007E-2</v>
      </c>
      <c r="F12" s="254">
        <v>7.0000000000000007E-2</v>
      </c>
      <c r="G12" s="254">
        <v>0.02</v>
      </c>
      <c r="H12" s="254">
        <v>0.02</v>
      </c>
      <c r="I12" s="254">
        <v>15</v>
      </c>
      <c r="J12" s="254">
        <v>15</v>
      </c>
      <c r="K12" s="254">
        <v>60</v>
      </c>
      <c r="L12" s="254">
        <v>60</v>
      </c>
      <c r="M12" s="146"/>
      <c r="N12" s="147"/>
      <c r="O12" s="148"/>
      <c r="P12" s="149"/>
    </row>
    <row r="13" spans="1:16" ht="33" customHeight="1">
      <c r="A13" s="262" t="s">
        <v>290</v>
      </c>
      <c r="B13" s="263">
        <v>80</v>
      </c>
      <c r="C13" s="263">
        <v>80</v>
      </c>
      <c r="D13" s="264">
        <v>2</v>
      </c>
      <c r="E13" s="264">
        <v>6.5</v>
      </c>
      <c r="F13" s="264">
        <v>6.5</v>
      </c>
      <c r="G13" s="264">
        <v>0.8</v>
      </c>
      <c r="H13" s="264">
        <v>0.8</v>
      </c>
      <c r="I13" s="264">
        <v>33.799999999999997</v>
      </c>
      <c r="J13" s="264">
        <v>33.799999999999997</v>
      </c>
      <c r="K13" s="264">
        <v>177.6</v>
      </c>
      <c r="L13" s="264">
        <v>177.6</v>
      </c>
      <c r="M13" s="131"/>
    </row>
    <row r="14" spans="1:16" ht="33" customHeight="1">
      <c r="A14" s="262" t="s">
        <v>291</v>
      </c>
      <c r="B14" s="253">
        <v>30</v>
      </c>
      <c r="C14" s="253">
        <v>30</v>
      </c>
      <c r="D14" s="254">
        <v>2</v>
      </c>
      <c r="E14" s="254">
        <v>2.4</v>
      </c>
      <c r="F14" s="254">
        <v>2.4</v>
      </c>
      <c r="G14" s="254">
        <v>0.3</v>
      </c>
      <c r="H14" s="254">
        <v>0.3</v>
      </c>
      <c r="I14" s="254">
        <v>14.6</v>
      </c>
      <c r="J14" s="254">
        <v>14.6</v>
      </c>
      <c r="K14" s="254">
        <v>72.599999999999994</v>
      </c>
      <c r="L14" s="254">
        <v>72.599999999999994</v>
      </c>
      <c r="M14" s="130" t="s">
        <v>35</v>
      </c>
    </row>
    <row r="15" spans="1:16" ht="24" customHeight="1">
      <c r="A15" s="270" t="s">
        <v>27</v>
      </c>
      <c r="B15" s="274"/>
      <c r="C15" s="274"/>
      <c r="D15" s="273">
        <v>84</v>
      </c>
      <c r="E15" s="273">
        <f>E8+E9+E10+E11+E12+E13+E14</f>
        <v>27.84</v>
      </c>
      <c r="F15" s="273">
        <f>SUM(F8:F14)</f>
        <v>30.54</v>
      </c>
      <c r="G15" s="273">
        <f>G8+G9+G10+G11+G12+G13+G14</f>
        <v>26.07</v>
      </c>
      <c r="H15" s="273">
        <f>SUM(H8:H14)</f>
        <v>29.77</v>
      </c>
      <c r="I15" s="273">
        <f>I8+I9+I10+I11+I12+I13+I14</f>
        <v>127.67999999999999</v>
      </c>
      <c r="J15" s="273">
        <f>SUM(J8:J14)</f>
        <v>143.38</v>
      </c>
      <c r="K15" s="273">
        <f>SUM(K8:K14)</f>
        <v>866.6</v>
      </c>
      <c r="L15" s="273">
        <f>SUM(L8:L14)</f>
        <v>952.7</v>
      </c>
    </row>
    <row r="16" spans="1:16">
      <c r="A16" s="126"/>
      <c r="B16" s="235"/>
      <c r="D16" s="127"/>
      <c r="E16" s="127"/>
      <c r="G16" s="127"/>
      <c r="I16" s="127"/>
      <c r="K16" s="127"/>
    </row>
    <row r="21" spans="1:13">
      <c r="A21" s="222" t="s">
        <v>309</v>
      </c>
      <c r="B21" s="139"/>
      <c r="C21" s="139"/>
      <c r="D21" s="281"/>
      <c r="E21" s="139"/>
      <c r="F21" s="139"/>
      <c r="G21" s="139"/>
      <c r="H21" s="139" t="s">
        <v>310</v>
      </c>
      <c r="I21" s="139"/>
      <c r="J21" s="139"/>
      <c r="K21" s="139"/>
      <c r="L21" s="139"/>
      <c r="M21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295" t="s">
        <v>46</v>
      </c>
      <c r="B2" s="295"/>
      <c r="C2" s="295"/>
      <c r="D2" s="295"/>
      <c r="E2" s="295"/>
      <c r="F2" s="295"/>
      <c r="G2" s="295"/>
      <c r="H2" s="295"/>
      <c r="I2" s="295"/>
    </row>
    <row r="3" spans="1:9" ht="25.5" customHeight="1">
      <c r="A3" s="224"/>
      <c r="B3" s="236"/>
      <c r="C3" s="327" t="s">
        <v>0</v>
      </c>
      <c r="D3" s="327"/>
      <c r="E3" s="327"/>
      <c r="F3" s="327"/>
      <c r="G3" s="327"/>
      <c r="H3" s="127"/>
      <c r="I3" s="129"/>
    </row>
    <row r="4" spans="1:9" s="130" customFormat="1">
      <c r="A4" s="298" t="s">
        <v>1</v>
      </c>
      <c r="B4" s="328" t="s">
        <v>2</v>
      </c>
      <c r="C4" s="297" t="s">
        <v>3</v>
      </c>
      <c r="D4" s="329" t="s">
        <v>4</v>
      </c>
      <c r="E4" s="329" t="s">
        <v>5</v>
      </c>
      <c r="F4" s="330" t="s">
        <v>6</v>
      </c>
      <c r="G4" s="329" t="s">
        <v>7</v>
      </c>
      <c r="H4" s="299" t="s">
        <v>8</v>
      </c>
      <c r="I4" s="299" t="s">
        <v>9</v>
      </c>
    </row>
    <row r="5" spans="1:9" s="130" customFormat="1" ht="4.5" customHeight="1">
      <c r="A5" s="298"/>
      <c r="B5" s="328"/>
      <c r="C5" s="297"/>
      <c r="D5" s="329"/>
      <c r="E5" s="329"/>
      <c r="F5" s="330"/>
      <c r="G5" s="329"/>
      <c r="H5" s="299"/>
      <c r="I5" s="299"/>
    </row>
    <row r="6" spans="1:9" s="130" customFormat="1" ht="17.25" thickBot="1">
      <c r="A6" s="298"/>
      <c r="B6" s="200" t="s">
        <v>10</v>
      </c>
      <c r="C6" s="297"/>
      <c r="D6" s="202" t="s">
        <v>10</v>
      </c>
      <c r="E6" s="202" t="s">
        <v>10</v>
      </c>
      <c r="F6" s="203" t="s">
        <v>10</v>
      </c>
      <c r="G6" s="202" t="s">
        <v>11</v>
      </c>
      <c r="H6" s="299"/>
      <c r="I6" s="299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31" t="s">
        <v>19</v>
      </c>
      <c r="B13" s="331"/>
      <c r="C13" s="331"/>
      <c r="D13" s="331"/>
      <c r="E13" s="331"/>
      <c r="F13" s="331"/>
      <c r="G13" s="331"/>
      <c r="H13" s="331"/>
      <c r="I13" s="331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32" t="s">
        <v>47</v>
      </c>
      <c r="B24" s="332"/>
      <c r="C24" s="332"/>
      <c r="D24" s="332"/>
      <c r="E24" s="332"/>
      <c r="F24" s="332"/>
      <c r="G24" s="332"/>
      <c r="H24" s="332"/>
      <c r="I24" s="332"/>
    </row>
    <row r="25" spans="1:9">
      <c r="A25" s="224"/>
      <c r="B25" s="236"/>
      <c r="C25" s="327" t="s">
        <v>0</v>
      </c>
      <c r="D25" s="327"/>
      <c r="E25" s="327"/>
      <c r="F25" s="327"/>
      <c r="G25" s="327"/>
      <c r="H25" s="127"/>
      <c r="I25" s="129"/>
    </row>
    <row r="26" spans="1:9">
      <c r="A26" s="298" t="s">
        <v>1</v>
      </c>
      <c r="B26" s="328" t="s">
        <v>2</v>
      </c>
      <c r="C26" s="297" t="s">
        <v>3</v>
      </c>
      <c r="D26" s="329" t="s">
        <v>4</v>
      </c>
      <c r="E26" s="329" t="s">
        <v>5</v>
      </c>
      <c r="F26" s="330" t="s">
        <v>6</v>
      </c>
      <c r="G26" s="329" t="s">
        <v>7</v>
      </c>
      <c r="H26" s="299" t="s">
        <v>8</v>
      </c>
      <c r="I26" s="299" t="s">
        <v>9</v>
      </c>
    </row>
    <row r="27" spans="1:9">
      <c r="A27" s="298"/>
      <c r="B27" s="328"/>
      <c r="C27" s="297"/>
      <c r="D27" s="329"/>
      <c r="E27" s="329"/>
      <c r="F27" s="330"/>
      <c r="G27" s="329"/>
      <c r="H27" s="299"/>
      <c r="I27" s="299"/>
    </row>
    <row r="28" spans="1:9">
      <c r="A28" s="333"/>
      <c r="B28" s="163" t="s">
        <v>10</v>
      </c>
      <c r="C28" s="334"/>
      <c r="D28" s="197" t="s">
        <v>10</v>
      </c>
      <c r="E28" s="197" t="s">
        <v>10</v>
      </c>
      <c r="F28" s="198" t="s">
        <v>10</v>
      </c>
      <c r="G28" s="202" t="s">
        <v>11</v>
      </c>
      <c r="H28" s="299"/>
      <c r="I28" s="299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31" t="s">
        <v>19</v>
      </c>
      <c r="B35" s="331"/>
      <c r="C35" s="331"/>
      <c r="D35" s="331"/>
      <c r="E35" s="331"/>
      <c r="F35" s="331"/>
      <c r="G35" s="331"/>
      <c r="H35" s="331"/>
      <c r="I35" s="331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22"/>
  <sheetViews>
    <sheetView tabSelected="1" view="pageBreakPreview" zoomScaleSheetLayoutView="100" workbookViewId="0">
      <selection activeCell="K9" sqref="K9"/>
    </sheetView>
  </sheetViews>
  <sheetFormatPr defaultRowHeight="16.5"/>
  <cols>
    <col min="1" max="1" width="31.28515625" style="131" customWidth="1"/>
    <col min="2" max="3" width="10" style="139" customWidth="1"/>
    <col min="4" max="4" width="9.140625" style="139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1" width="9.140625" style="139"/>
    <col min="12" max="12" width="0" style="130" hidden="1" customWidth="1"/>
    <col min="13" max="16384" width="9.140625" style="131"/>
  </cols>
  <sheetData>
    <row r="1" spans="1:12" ht="28.5" customHeight="1">
      <c r="A1" s="287" t="s">
        <v>308</v>
      </c>
      <c r="B1"/>
      <c r="C1"/>
      <c r="D1"/>
      <c r="E1" s="288"/>
      <c r="F1" s="288"/>
      <c r="G1" s="288"/>
      <c r="H1" s="358" t="s">
        <v>298</v>
      </c>
      <c r="I1" s="358"/>
      <c r="J1" s="358"/>
      <c r="K1" s="288"/>
      <c r="L1" s="288"/>
    </row>
    <row r="2" spans="1:12" ht="35.25" customHeight="1">
      <c r="A2"/>
      <c r="B2"/>
      <c r="C2"/>
      <c r="D2"/>
      <c r="E2"/>
      <c r="F2"/>
      <c r="G2"/>
      <c r="H2" s="358" t="s">
        <v>299</v>
      </c>
      <c r="I2" s="358"/>
      <c r="J2" s="358"/>
      <c r="K2"/>
      <c r="L2" s="131"/>
    </row>
    <row r="3" spans="1:12" ht="65.25" customHeight="1">
      <c r="A3" s="289"/>
      <c r="B3" s="361" t="s">
        <v>311</v>
      </c>
      <c r="C3" s="361"/>
      <c r="D3" s="361"/>
      <c r="E3" s="361"/>
      <c r="F3" s="361"/>
      <c r="G3" s="361"/>
      <c r="H3" s="361"/>
      <c r="I3" s="361"/>
      <c r="J3" s="361"/>
      <c r="K3" s="289"/>
      <c r="L3" s="131"/>
    </row>
    <row r="4" spans="1:12" ht="21" customHeight="1">
      <c r="A4" s="367" t="s">
        <v>19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12" s="130" customFormat="1">
      <c r="A5" s="298" t="s">
        <v>1</v>
      </c>
      <c r="B5" s="328" t="s">
        <v>2</v>
      </c>
      <c r="C5" s="328" t="s">
        <v>2</v>
      </c>
      <c r="D5" s="297" t="s">
        <v>3</v>
      </c>
      <c r="E5" s="329" t="s">
        <v>4</v>
      </c>
      <c r="F5" s="329" t="s">
        <v>4</v>
      </c>
      <c r="G5" s="329" t="s">
        <v>5</v>
      </c>
      <c r="H5" s="329" t="s">
        <v>5</v>
      </c>
      <c r="I5" s="330" t="s">
        <v>6</v>
      </c>
      <c r="J5" s="330" t="s">
        <v>6</v>
      </c>
      <c r="K5" s="329" t="s">
        <v>7</v>
      </c>
      <c r="L5" s="329" t="s">
        <v>7</v>
      </c>
    </row>
    <row r="6" spans="1:12" s="130" customFormat="1" ht="4.5" customHeight="1">
      <c r="A6" s="298"/>
      <c r="B6" s="328"/>
      <c r="C6" s="328"/>
      <c r="D6" s="297"/>
      <c r="E6" s="329"/>
      <c r="F6" s="329"/>
      <c r="G6" s="329"/>
      <c r="H6" s="329"/>
      <c r="I6" s="330"/>
      <c r="J6" s="330"/>
      <c r="K6" s="329"/>
      <c r="L6" s="329"/>
    </row>
    <row r="7" spans="1:12" s="130" customFormat="1">
      <c r="A7" s="298"/>
      <c r="B7" s="294" t="s">
        <v>320</v>
      </c>
      <c r="C7" s="294" t="s">
        <v>321</v>
      </c>
      <c r="D7" s="297"/>
      <c r="E7" s="294" t="s">
        <v>320</v>
      </c>
      <c r="F7" s="294" t="s">
        <v>321</v>
      </c>
      <c r="G7" s="294" t="s">
        <v>320</v>
      </c>
      <c r="H7" s="294" t="s">
        <v>321</v>
      </c>
      <c r="I7" s="294" t="s">
        <v>320</v>
      </c>
      <c r="J7" s="294" t="s">
        <v>321</v>
      </c>
      <c r="K7" s="294" t="s">
        <v>320</v>
      </c>
      <c r="L7" s="294" t="s">
        <v>321</v>
      </c>
    </row>
    <row r="8" spans="1:12" s="153" customFormat="1" ht="39" customHeight="1">
      <c r="A8" s="260" t="s">
        <v>319</v>
      </c>
      <c r="B8" s="253">
        <v>60</v>
      </c>
      <c r="C8" s="253">
        <v>100</v>
      </c>
      <c r="D8" s="254">
        <v>10</v>
      </c>
      <c r="E8" s="254">
        <v>1</v>
      </c>
      <c r="F8" s="254">
        <v>4.18</v>
      </c>
      <c r="G8" s="254">
        <v>2.5099999999999998</v>
      </c>
      <c r="H8" s="254">
        <v>4.91</v>
      </c>
      <c r="I8" s="254">
        <v>8.19</v>
      </c>
      <c r="J8" s="254">
        <v>27.93</v>
      </c>
      <c r="K8" s="254">
        <v>46.26</v>
      </c>
      <c r="L8" s="139"/>
    </row>
    <row r="9" spans="1:12" ht="27" customHeight="1">
      <c r="A9" s="269" t="s">
        <v>242</v>
      </c>
      <c r="B9" s="253">
        <v>250</v>
      </c>
      <c r="C9" s="253">
        <v>300</v>
      </c>
      <c r="D9" s="254">
        <v>15</v>
      </c>
      <c r="E9" s="254">
        <v>2.86</v>
      </c>
      <c r="F9" s="254">
        <v>4</v>
      </c>
      <c r="G9" s="254">
        <v>2.96</v>
      </c>
      <c r="H9" s="254">
        <v>4.1500000000000004</v>
      </c>
      <c r="I9" s="254">
        <v>13.84</v>
      </c>
      <c r="J9" s="254">
        <v>19.37</v>
      </c>
      <c r="K9" s="254">
        <v>254</v>
      </c>
      <c r="L9" s="254">
        <v>356</v>
      </c>
    </row>
    <row r="10" spans="1:12" ht="22.5" customHeight="1">
      <c r="A10" s="269" t="s">
        <v>289</v>
      </c>
      <c r="B10" s="253">
        <v>120</v>
      </c>
      <c r="C10" s="253">
        <v>120</v>
      </c>
      <c r="D10" s="254">
        <v>35</v>
      </c>
      <c r="E10" s="254">
        <v>16.5</v>
      </c>
      <c r="F10" s="254">
        <v>16.5</v>
      </c>
      <c r="G10" s="254">
        <v>2.5</v>
      </c>
      <c r="H10" s="254">
        <v>2.5</v>
      </c>
      <c r="I10" s="254">
        <v>1.1299999999999999</v>
      </c>
      <c r="J10" s="254">
        <v>1.1299999999999999</v>
      </c>
      <c r="K10" s="254">
        <v>180.91</v>
      </c>
      <c r="L10" s="254">
        <v>217.09</v>
      </c>
    </row>
    <row r="11" spans="1:12" s="136" customFormat="1" ht="27" customHeight="1">
      <c r="A11" s="255" t="s">
        <v>287</v>
      </c>
      <c r="B11" s="276">
        <v>180</v>
      </c>
      <c r="C11" s="276">
        <v>200</v>
      </c>
      <c r="D11" s="254">
        <v>15</v>
      </c>
      <c r="E11" s="254">
        <v>13.31</v>
      </c>
      <c r="F11" s="254">
        <v>17.75</v>
      </c>
      <c r="G11" s="254">
        <v>6.69</v>
      </c>
      <c r="H11" s="254">
        <v>8.92</v>
      </c>
      <c r="I11" s="254">
        <v>34.19</v>
      </c>
      <c r="J11" s="254">
        <v>45.59</v>
      </c>
      <c r="K11" s="254">
        <v>249</v>
      </c>
      <c r="L11" s="254">
        <v>332</v>
      </c>
    </row>
    <row r="12" spans="1:12" ht="36.75" customHeight="1">
      <c r="A12" s="269" t="s">
        <v>314</v>
      </c>
      <c r="B12" s="253">
        <v>200</v>
      </c>
      <c r="C12" s="253">
        <v>200</v>
      </c>
      <c r="D12" s="254">
        <v>5</v>
      </c>
      <c r="E12" s="254">
        <v>0.24</v>
      </c>
      <c r="F12" s="254">
        <v>0.24</v>
      </c>
      <c r="G12" s="254">
        <v>0.08</v>
      </c>
      <c r="H12" s="254">
        <v>0.08</v>
      </c>
      <c r="I12" s="254">
        <v>12.22</v>
      </c>
      <c r="J12" s="254">
        <v>12.22</v>
      </c>
      <c r="K12" s="254">
        <v>50.5</v>
      </c>
      <c r="L12" s="254">
        <v>50.5</v>
      </c>
    </row>
    <row r="13" spans="1:12" ht="32.25" customHeight="1">
      <c r="A13" s="291" t="s">
        <v>290</v>
      </c>
      <c r="B13" s="292">
        <v>80</v>
      </c>
      <c r="C13" s="292">
        <v>80</v>
      </c>
      <c r="D13" s="293">
        <v>2</v>
      </c>
      <c r="E13" s="293">
        <v>6.5</v>
      </c>
      <c r="F13" s="293">
        <v>6.5</v>
      </c>
      <c r="G13" s="293">
        <v>0.8</v>
      </c>
      <c r="H13" s="293">
        <v>0.8</v>
      </c>
      <c r="I13" s="293">
        <v>33.799999999999997</v>
      </c>
      <c r="J13" s="293">
        <v>33.799999999999997</v>
      </c>
      <c r="K13" s="293">
        <v>177.6</v>
      </c>
      <c r="L13" s="131"/>
    </row>
    <row r="14" spans="1:12" ht="36.75" customHeight="1">
      <c r="A14" s="262" t="s">
        <v>291</v>
      </c>
      <c r="B14" s="253">
        <v>30</v>
      </c>
      <c r="C14" s="253">
        <v>30</v>
      </c>
      <c r="D14" s="254">
        <v>2</v>
      </c>
      <c r="E14" s="254">
        <v>2.4</v>
      </c>
      <c r="F14" s="254">
        <v>2.4</v>
      </c>
      <c r="G14" s="254">
        <v>0.3</v>
      </c>
      <c r="H14" s="254">
        <v>0.3</v>
      </c>
      <c r="I14" s="254">
        <v>14.6</v>
      </c>
      <c r="J14" s="254">
        <v>14.6</v>
      </c>
      <c r="K14" s="254">
        <v>72.599999999999994</v>
      </c>
      <c r="L14" s="169" t="s">
        <v>35</v>
      </c>
    </row>
    <row r="15" spans="1:12" ht="24" customHeight="1">
      <c r="A15" s="270" t="s">
        <v>27</v>
      </c>
      <c r="B15" s="284"/>
      <c r="C15" s="284"/>
      <c r="D15" s="268">
        <v>84</v>
      </c>
      <c r="E15" s="268">
        <f t="shared" ref="E15:K15" si="0">SUM(E8:E14)</f>
        <v>42.81</v>
      </c>
      <c r="F15" s="268">
        <f t="shared" si="0"/>
        <v>51.57</v>
      </c>
      <c r="G15" s="268">
        <f t="shared" si="0"/>
        <v>15.840000000000002</v>
      </c>
      <c r="H15" s="268">
        <f t="shared" si="0"/>
        <v>21.66</v>
      </c>
      <c r="I15" s="268">
        <f t="shared" si="0"/>
        <v>117.96999999999998</v>
      </c>
      <c r="J15" s="268">
        <f t="shared" si="0"/>
        <v>154.64000000000001</v>
      </c>
      <c r="K15" s="268">
        <f t="shared" si="0"/>
        <v>1030.8699999999999</v>
      </c>
      <c r="L15" s="169"/>
    </row>
    <row r="22" spans="1:12">
      <c r="A22" s="222" t="s">
        <v>309</v>
      </c>
      <c r="D22" s="281"/>
      <c r="H22" s="139" t="s">
        <v>310</v>
      </c>
      <c r="L22" s="139"/>
    </row>
  </sheetData>
  <mergeCells count="16">
    <mergeCell ref="J5:J6"/>
    <mergeCell ref="K5:K6"/>
    <mergeCell ref="L5:L6"/>
    <mergeCell ref="A4:K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2" t="s">
        <v>178</v>
      </c>
      <c r="B1" s="322"/>
      <c r="C1" s="322"/>
      <c r="D1" s="322"/>
      <c r="E1" s="322"/>
      <c r="F1" s="322"/>
      <c r="G1" s="322"/>
      <c r="H1" s="322"/>
      <c r="I1" s="322"/>
      <c r="J1" s="322" t="s">
        <v>128</v>
      </c>
      <c r="K1" s="322"/>
      <c r="L1" s="322"/>
    </row>
    <row r="2" spans="1:12" ht="19.5" customHeight="1">
      <c r="A2" s="323" t="s">
        <v>1</v>
      </c>
      <c r="B2" s="323" t="s">
        <v>129</v>
      </c>
      <c r="C2" s="323" t="s">
        <v>130</v>
      </c>
      <c r="D2" s="324" t="s">
        <v>131</v>
      </c>
      <c r="E2" s="324" t="s">
        <v>132</v>
      </c>
      <c r="F2" s="325" t="s">
        <v>133</v>
      </c>
      <c r="G2" s="325" t="s">
        <v>134</v>
      </c>
      <c r="H2" s="326" t="s">
        <v>135</v>
      </c>
      <c r="I2" s="326"/>
      <c r="J2" s="326"/>
      <c r="K2" s="326"/>
      <c r="L2" s="326"/>
    </row>
    <row r="3" spans="1:12" ht="13.5" customHeight="1">
      <c r="A3" s="323"/>
      <c r="B3" s="323"/>
      <c r="C3" s="323"/>
      <c r="D3" s="324"/>
      <c r="E3" s="324"/>
      <c r="F3" s="325"/>
      <c r="G3" s="32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1" t="s">
        <v>179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3.5" customHeight="1">
      <c r="A5" s="310" t="s">
        <v>264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10" t="s">
        <v>29</v>
      </c>
      <c r="D9" s="311"/>
      <c r="E9" s="311"/>
      <c r="F9" s="312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18" t="s">
        <v>149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18" t="s">
        <v>144</v>
      </c>
      <c r="B12" s="318"/>
      <c r="C12" s="318"/>
      <c r="D12" s="318"/>
      <c r="E12" s="318"/>
      <c r="F12" s="318"/>
      <c r="G12" s="318"/>
      <c r="H12" s="318"/>
      <c r="I12" s="318"/>
      <c r="J12" s="318"/>
      <c r="K12" s="318"/>
      <c r="L12" s="318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10" t="s">
        <v>49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2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0">
        <v>200</v>
      </c>
      <c r="D18" s="311"/>
      <c r="E18" s="311"/>
      <c r="F18" s="312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05" t="s">
        <v>16</v>
      </c>
      <c r="B19" s="306"/>
      <c r="C19" s="306"/>
      <c r="D19" s="311"/>
      <c r="E19" s="311"/>
      <c r="F19" s="311"/>
      <c r="G19" s="311"/>
      <c r="H19" s="311"/>
      <c r="I19" s="311"/>
      <c r="J19" s="311"/>
      <c r="K19" s="311"/>
      <c r="L19" s="312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15"/>
      <c r="B21" s="316"/>
      <c r="C21" s="316"/>
      <c r="D21" s="317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19" t="s">
        <v>154</v>
      </c>
      <c r="B22" s="320"/>
      <c r="C22" s="320"/>
      <c r="D22" s="320"/>
      <c r="E22" s="320"/>
      <c r="F22" s="320"/>
      <c r="G22" s="320"/>
      <c r="H22" s="320"/>
      <c r="I22" s="320"/>
      <c r="J22" s="320"/>
      <c r="K22" s="320"/>
      <c r="L22" s="320"/>
    </row>
    <row r="23" spans="1:12" s="44" customFormat="1">
      <c r="A23" s="310" t="s">
        <v>51</v>
      </c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2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08" t="s">
        <v>184</v>
      </c>
      <c r="C26" s="309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10" t="s">
        <v>20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2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08" t="s">
        <v>185</v>
      </c>
      <c r="C37" s="309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10" t="s">
        <v>188</v>
      </c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2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08">
        <v>180</v>
      </c>
      <c r="C42" s="309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05" t="s">
        <v>195</v>
      </c>
      <c r="B43" s="306"/>
      <c r="C43" s="306"/>
      <c r="D43" s="306"/>
      <c r="E43" s="306"/>
      <c r="F43" s="306"/>
      <c r="G43" s="306"/>
      <c r="H43" s="306"/>
      <c r="I43" s="306"/>
      <c r="J43" s="306"/>
      <c r="K43" s="306"/>
      <c r="L43" s="307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08">
        <v>100</v>
      </c>
      <c r="C54" s="309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10" t="s">
        <v>23</v>
      </c>
      <c r="B55" s="311"/>
      <c r="C55" s="311"/>
      <c r="D55" s="311"/>
      <c r="E55" s="311"/>
      <c r="F55" s="311"/>
      <c r="G55" s="311"/>
      <c r="H55" s="311"/>
      <c r="I55" s="311"/>
      <c r="J55" s="311"/>
      <c r="K55" s="311"/>
      <c r="L55" s="312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13">
        <v>200</v>
      </c>
      <c r="C58" s="314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02"/>
      <c r="E59" s="303"/>
      <c r="F59" s="303"/>
      <c r="G59" s="304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02"/>
      <c r="E61" s="303"/>
      <c r="F61" s="303"/>
      <c r="G61" s="304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02" t="s">
        <v>133</v>
      </c>
      <c r="B63" s="303"/>
      <c r="C63" s="303"/>
      <c r="D63" s="304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  <mergeCell ref="A43:L43"/>
    <mergeCell ref="B54:C54"/>
    <mergeCell ref="A19:L19"/>
    <mergeCell ref="A21:D21"/>
    <mergeCell ref="A22:L22"/>
    <mergeCell ref="A23:L23"/>
    <mergeCell ref="B26:C26"/>
    <mergeCell ref="C18:F18"/>
    <mergeCell ref="A27:L27"/>
    <mergeCell ref="B37:C37"/>
    <mergeCell ref="A38:L38"/>
    <mergeCell ref="B42:C42"/>
    <mergeCell ref="A55:L55"/>
    <mergeCell ref="B58:C58"/>
    <mergeCell ref="D59:G59"/>
    <mergeCell ref="D61:G61"/>
    <mergeCell ref="A63:D6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35" t="s">
        <v>103</v>
      </c>
      <c r="B2" s="335"/>
      <c r="C2" s="335"/>
      <c r="D2" s="335"/>
      <c r="E2" s="335"/>
      <c r="F2" s="335"/>
      <c r="G2" s="335"/>
      <c r="H2" s="335"/>
      <c r="I2" s="335"/>
    </row>
    <row r="3" spans="1:10" ht="25.5" customHeight="1">
      <c r="A3" s="126"/>
      <c r="B3" s="213"/>
      <c r="C3" s="300" t="s">
        <v>0</v>
      </c>
      <c r="D3" s="300"/>
      <c r="E3" s="300"/>
      <c r="F3" s="300"/>
      <c r="G3" s="300"/>
      <c r="H3" s="129"/>
      <c r="I3" s="129"/>
    </row>
    <row r="4" spans="1:10">
      <c r="A4" s="298" t="s">
        <v>1</v>
      </c>
      <c r="B4" s="297" t="s">
        <v>2</v>
      </c>
      <c r="C4" s="297" t="s">
        <v>3</v>
      </c>
      <c r="D4" s="298" t="s">
        <v>4</v>
      </c>
      <c r="E4" s="298" t="s">
        <v>5</v>
      </c>
      <c r="F4" s="299" t="s">
        <v>6</v>
      </c>
      <c r="G4" s="298" t="s">
        <v>7</v>
      </c>
      <c r="H4" s="299" t="s">
        <v>8</v>
      </c>
      <c r="I4" s="299" t="s">
        <v>9</v>
      </c>
    </row>
    <row r="5" spans="1:10">
      <c r="A5" s="298"/>
      <c r="B5" s="297"/>
      <c r="C5" s="297"/>
      <c r="D5" s="298"/>
      <c r="E5" s="298"/>
      <c r="F5" s="299"/>
      <c r="G5" s="298"/>
      <c r="H5" s="299"/>
      <c r="I5" s="299"/>
    </row>
    <row r="6" spans="1:10">
      <c r="A6" s="298"/>
      <c r="B6" s="201" t="s">
        <v>10</v>
      </c>
      <c r="C6" s="297"/>
      <c r="D6" s="199" t="s">
        <v>10</v>
      </c>
      <c r="E6" s="199" t="s">
        <v>10</v>
      </c>
      <c r="F6" s="204" t="s">
        <v>10</v>
      </c>
      <c r="G6" s="199" t="s">
        <v>11</v>
      </c>
      <c r="H6" s="299"/>
      <c r="I6" s="299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36" t="s">
        <v>19</v>
      </c>
      <c r="B12" s="301"/>
      <c r="C12" s="301"/>
      <c r="D12" s="301"/>
      <c r="E12" s="301"/>
      <c r="F12" s="301"/>
      <c r="G12" s="301"/>
      <c r="H12" s="301"/>
      <c r="I12" s="337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35" t="s">
        <v>125</v>
      </c>
      <c r="B23" s="335"/>
      <c r="C23" s="335"/>
      <c r="D23" s="335"/>
      <c r="E23" s="335"/>
      <c r="F23" s="335"/>
      <c r="G23" s="335"/>
      <c r="H23" s="335"/>
      <c r="I23" s="335"/>
    </row>
    <row r="24" spans="1:10">
      <c r="A24" s="126"/>
      <c r="B24" s="213"/>
      <c r="C24" s="300" t="s">
        <v>0</v>
      </c>
      <c r="D24" s="300"/>
      <c r="E24" s="300"/>
      <c r="F24" s="300"/>
      <c r="G24" s="300"/>
      <c r="H24" s="129"/>
      <c r="I24" s="129"/>
    </row>
    <row r="25" spans="1:10">
      <c r="A25" s="298" t="s">
        <v>1</v>
      </c>
      <c r="B25" s="297" t="s">
        <v>2</v>
      </c>
      <c r="C25" s="297" t="s">
        <v>3</v>
      </c>
      <c r="D25" s="298" t="s">
        <v>4</v>
      </c>
      <c r="E25" s="298" t="s">
        <v>5</v>
      </c>
      <c r="F25" s="299" t="s">
        <v>6</v>
      </c>
      <c r="G25" s="298" t="s">
        <v>7</v>
      </c>
      <c r="H25" s="299" t="s">
        <v>8</v>
      </c>
      <c r="I25" s="299" t="s">
        <v>9</v>
      </c>
    </row>
    <row r="26" spans="1:10">
      <c r="A26" s="298"/>
      <c r="B26" s="297"/>
      <c r="C26" s="297"/>
      <c r="D26" s="298"/>
      <c r="E26" s="298"/>
      <c r="F26" s="299"/>
      <c r="G26" s="298"/>
      <c r="H26" s="299"/>
      <c r="I26" s="299"/>
    </row>
    <row r="27" spans="1:10">
      <c r="A27" s="298"/>
      <c r="B27" s="201" t="s">
        <v>10</v>
      </c>
      <c r="C27" s="297"/>
      <c r="D27" s="199" t="s">
        <v>10</v>
      </c>
      <c r="E27" s="199" t="s">
        <v>10</v>
      </c>
      <c r="F27" s="204" t="s">
        <v>10</v>
      </c>
      <c r="G27" s="199" t="s">
        <v>11</v>
      </c>
      <c r="H27" s="299"/>
      <c r="I27" s="299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36" t="s">
        <v>19</v>
      </c>
      <c r="B33" s="301"/>
      <c r="C33" s="301"/>
      <c r="D33" s="301"/>
      <c r="E33" s="301"/>
      <c r="F33" s="301"/>
      <c r="G33" s="301"/>
      <c r="H33" s="301"/>
      <c r="I33" s="337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2" t="s">
        <v>196</v>
      </c>
      <c r="B1" s="322"/>
      <c r="C1" s="322"/>
      <c r="D1" s="322"/>
      <c r="E1" s="322"/>
      <c r="F1" s="322"/>
      <c r="G1" s="322"/>
      <c r="H1" s="322"/>
      <c r="I1" s="322"/>
      <c r="J1" s="322" t="s">
        <v>128</v>
      </c>
      <c r="K1" s="322"/>
      <c r="L1" s="322"/>
    </row>
    <row r="2" spans="1:12" ht="19.5" customHeight="1">
      <c r="A2" s="323" t="s">
        <v>1</v>
      </c>
      <c r="B2" s="323" t="s">
        <v>129</v>
      </c>
      <c r="C2" s="323" t="s">
        <v>130</v>
      </c>
      <c r="D2" s="324" t="s">
        <v>131</v>
      </c>
      <c r="E2" s="324" t="s">
        <v>132</v>
      </c>
      <c r="F2" s="325" t="s">
        <v>133</v>
      </c>
      <c r="G2" s="325" t="s">
        <v>134</v>
      </c>
      <c r="H2" s="326" t="s">
        <v>135</v>
      </c>
      <c r="I2" s="326"/>
      <c r="J2" s="326"/>
      <c r="K2" s="326"/>
      <c r="L2" s="326"/>
    </row>
    <row r="3" spans="1:12" ht="13.5" customHeight="1">
      <c r="A3" s="323"/>
      <c r="B3" s="323"/>
      <c r="C3" s="323"/>
      <c r="D3" s="324"/>
      <c r="E3" s="324"/>
      <c r="F3" s="325"/>
      <c r="G3" s="32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1" t="s">
        <v>221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3.5" customHeight="1">
      <c r="A5" s="310" t="s">
        <v>78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05" t="s">
        <v>29</v>
      </c>
      <c r="D13" s="311"/>
      <c r="E13" s="311"/>
      <c r="F13" s="312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10" t="s">
        <v>199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2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0">
        <v>200</v>
      </c>
      <c r="D18" s="311"/>
      <c r="E18" s="311"/>
      <c r="F18" s="312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05" t="s">
        <v>16</v>
      </c>
      <c r="B19" s="306"/>
      <c r="C19" s="306"/>
      <c r="D19" s="311"/>
      <c r="E19" s="311"/>
      <c r="F19" s="311"/>
      <c r="G19" s="311"/>
      <c r="H19" s="311"/>
      <c r="I19" s="311"/>
      <c r="J19" s="311"/>
      <c r="K19" s="311"/>
      <c r="L19" s="312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10" t="s">
        <v>65</v>
      </c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2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15"/>
      <c r="B23" s="316"/>
      <c r="C23" s="316"/>
      <c r="D23" s="317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19" t="s">
        <v>154</v>
      </c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320"/>
    </row>
    <row r="25" spans="1:12" s="44" customFormat="1">
      <c r="A25" s="310" t="s">
        <v>36</v>
      </c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2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08" t="s">
        <v>186</v>
      </c>
      <c r="C32" s="309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10" t="s">
        <v>83</v>
      </c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2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38" t="s">
        <v>185</v>
      </c>
      <c r="C42" s="338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10" t="s">
        <v>84</v>
      </c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2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08" t="s">
        <v>205</v>
      </c>
      <c r="C52" s="309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05" t="s">
        <v>88</v>
      </c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7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08">
        <v>100</v>
      </c>
      <c r="C62" s="309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10" t="s">
        <v>23</v>
      </c>
      <c r="B63" s="311"/>
      <c r="C63" s="311"/>
      <c r="D63" s="311"/>
      <c r="E63" s="311"/>
      <c r="F63" s="311"/>
      <c r="G63" s="311"/>
      <c r="H63" s="311"/>
      <c r="I63" s="311"/>
      <c r="J63" s="311"/>
      <c r="K63" s="311"/>
      <c r="L63" s="312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13">
        <v>200</v>
      </c>
      <c r="C66" s="314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02"/>
      <c r="E67" s="303"/>
      <c r="F67" s="303"/>
      <c r="G67" s="304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02"/>
      <c r="E69" s="303"/>
      <c r="F69" s="303"/>
      <c r="G69" s="304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02" t="s">
        <v>133</v>
      </c>
      <c r="B71" s="303"/>
      <c r="C71" s="303"/>
      <c r="D71" s="304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35" t="s">
        <v>126</v>
      </c>
      <c r="B2" s="335"/>
      <c r="C2" s="335"/>
      <c r="D2" s="335"/>
      <c r="E2" s="335"/>
      <c r="F2" s="335"/>
      <c r="G2" s="335"/>
      <c r="H2" s="335"/>
      <c r="I2" s="335"/>
    </row>
    <row r="3" spans="1:10" ht="25.5" customHeight="1">
      <c r="A3" s="126"/>
      <c r="B3" s="213"/>
      <c r="C3" s="300" t="s">
        <v>0</v>
      </c>
      <c r="D3" s="300"/>
      <c r="E3" s="300"/>
      <c r="F3" s="300"/>
      <c r="G3" s="300"/>
      <c r="H3" s="129"/>
      <c r="I3" s="129"/>
    </row>
    <row r="4" spans="1:10">
      <c r="A4" s="298" t="s">
        <v>1</v>
      </c>
      <c r="B4" s="297" t="s">
        <v>2</v>
      </c>
      <c r="C4" s="297" t="s">
        <v>3</v>
      </c>
      <c r="D4" s="298" t="s">
        <v>4</v>
      </c>
      <c r="E4" s="298" t="s">
        <v>5</v>
      </c>
      <c r="F4" s="299" t="s">
        <v>6</v>
      </c>
      <c r="G4" s="298" t="s">
        <v>7</v>
      </c>
      <c r="H4" s="299" t="s">
        <v>8</v>
      </c>
      <c r="I4" s="299" t="s">
        <v>9</v>
      </c>
    </row>
    <row r="5" spans="1:10">
      <c r="A5" s="298"/>
      <c r="B5" s="297"/>
      <c r="C5" s="297"/>
      <c r="D5" s="298"/>
      <c r="E5" s="298"/>
      <c r="F5" s="299"/>
      <c r="G5" s="298"/>
      <c r="H5" s="299"/>
      <c r="I5" s="299"/>
    </row>
    <row r="6" spans="1:10">
      <c r="A6" s="298"/>
      <c r="B6" s="201" t="s">
        <v>10</v>
      </c>
      <c r="C6" s="297"/>
      <c r="D6" s="199" t="s">
        <v>10</v>
      </c>
      <c r="E6" s="199" t="s">
        <v>10</v>
      </c>
      <c r="F6" s="204" t="s">
        <v>10</v>
      </c>
      <c r="G6" s="199" t="s">
        <v>11</v>
      </c>
      <c r="H6" s="299"/>
      <c r="I6" s="299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36" t="s">
        <v>19</v>
      </c>
      <c r="B13" s="301"/>
      <c r="C13" s="301"/>
      <c r="D13" s="301"/>
      <c r="E13" s="301"/>
      <c r="F13" s="301"/>
      <c r="G13" s="301"/>
      <c r="H13" s="301"/>
      <c r="I13" s="337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35" t="s">
        <v>127</v>
      </c>
      <c r="B24" s="335"/>
      <c r="C24" s="335"/>
      <c r="D24" s="335"/>
      <c r="E24" s="335"/>
      <c r="F24" s="335"/>
      <c r="G24" s="335"/>
      <c r="H24" s="335"/>
      <c r="I24" s="335"/>
    </row>
    <row r="25" spans="1:10">
      <c r="A25" s="126"/>
      <c r="B25" s="213"/>
      <c r="C25" s="300" t="s">
        <v>0</v>
      </c>
      <c r="D25" s="300"/>
      <c r="E25" s="300"/>
      <c r="F25" s="300"/>
      <c r="G25" s="300"/>
      <c r="H25" s="129"/>
      <c r="I25" s="129"/>
    </row>
    <row r="26" spans="1:10">
      <c r="A26" s="298" t="s">
        <v>1</v>
      </c>
      <c r="B26" s="297" t="s">
        <v>2</v>
      </c>
      <c r="C26" s="297" t="s">
        <v>3</v>
      </c>
      <c r="D26" s="298" t="s">
        <v>4</v>
      </c>
      <c r="E26" s="298" t="s">
        <v>5</v>
      </c>
      <c r="F26" s="299" t="s">
        <v>6</v>
      </c>
      <c r="G26" s="298" t="s">
        <v>7</v>
      </c>
      <c r="H26" s="299" t="s">
        <v>8</v>
      </c>
      <c r="I26" s="299" t="s">
        <v>9</v>
      </c>
    </row>
    <row r="27" spans="1:10">
      <c r="A27" s="298"/>
      <c r="B27" s="297"/>
      <c r="C27" s="297"/>
      <c r="D27" s="298"/>
      <c r="E27" s="298"/>
      <c r="F27" s="299"/>
      <c r="G27" s="298"/>
      <c r="H27" s="299"/>
      <c r="I27" s="299"/>
    </row>
    <row r="28" spans="1:10">
      <c r="A28" s="298"/>
      <c r="B28" s="201" t="s">
        <v>10</v>
      </c>
      <c r="C28" s="297"/>
      <c r="D28" s="199" t="s">
        <v>10</v>
      </c>
      <c r="E28" s="199" t="s">
        <v>10</v>
      </c>
      <c r="F28" s="204" t="s">
        <v>10</v>
      </c>
      <c r="G28" s="199" t="s">
        <v>11</v>
      </c>
      <c r="H28" s="299"/>
      <c r="I28" s="299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36" t="s">
        <v>19</v>
      </c>
      <c r="B35" s="301"/>
      <c r="C35" s="301"/>
      <c r="D35" s="301"/>
      <c r="E35" s="301"/>
      <c r="F35" s="301"/>
      <c r="G35" s="301"/>
      <c r="H35" s="301"/>
      <c r="I35" s="337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2" t="s">
        <v>209</v>
      </c>
      <c r="B1" s="322"/>
      <c r="C1" s="322"/>
      <c r="D1" s="322"/>
      <c r="E1" s="322"/>
      <c r="F1" s="322"/>
      <c r="G1" s="322"/>
      <c r="H1" s="322"/>
      <c r="I1" s="322"/>
      <c r="J1" s="322" t="s">
        <v>208</v>
      </c>
      <c r="K1" s="322"/>
      <c r="L1" s="322"/>
    </row>
    <row r="2" spans="1:12" ht="19.5" customHeight="1">
      <c r="A2" s="323" t="s">
        <v>1</v>
      </c>
      <c r="B2" s="323" t="s">
        <v>129</v>
      </c>
      <c r="C2" s="323" t="s">
        <v>130</v>
      </c>
      <c r="D2" s="324" t="s">
        <v>131</v>
      </c>
      <c r="E2" s="324" t="s">
        <v>132</v>
      </c>
      <c r="F2" s="325" t="s">
        <v>133</v>
      </c>
      <c r="G2" s="325" t="s">
        <v>134</v>
      </c>
      <c r="H2" s="326" t="s">
        <v>135</v>
      </c>
      <c r="I2" s="326"/>
      <c r="J2" s="326"/>
      <c r="K2" s="326"/>
      <c r="L2" s="326"/>
    </row>
    <row r="3" spans="1:12" ht="13.5" customHeight="1">
      <c r="A3" s="323"/>
      <c r="B3" s="323"/>
      <c r="C3" s="323"/>
      <c r="D3" s="324"/>
      <c r="E3" s="324"/>
      <c r="F3" s="325"/>
      <c r="G3" s="32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1" t="s">
        <v>210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3.5" customHeight="1">
      <c r="A5" s="310" t="s">
        <v>59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5" t="s">
        <v>29</v>
      </c>
      <c r="D10" s="311"/>
      <c r="E10" s="311"/>
      <c r="F10" s="312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8" t="s">
        <v>61</v>
      </c>
      <c r="B11" s="318"/>
      <c r="C11" s="318"/>
      <c r="D11" s="318"/>
      <c r="E11" s="318"/>
      <c r="F11" s="318"/>
      <c r="G11" s="318"/>
      <c r="H11" s="318"/>
      <c r="I11" s="318"/>
      <c r="J11" s="318"/>
      <c r="K11" s="318"/>
      <c r="L11" s="318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39" t="s">
        <v>212</v>
      </c>
      <c r="D19" s="340"/>
      <c r="E19" s="340"/>
      <c r="F19" s="341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10" t="s">
        <v>51</v>
      </c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2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08">
        <v>60</v>
      </c>
      <c r="C22" s="309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10" t="s">
        <v>151</v>
      </c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2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10">
        <v>200</v>
      </c>
      <c r="D27" s="311"/>
      <c r="E27" s="311"/>
      <c r="F27" s="312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05" t="s">
        <v>16</v>
      </c>
      <c r="B28" s="306"/>
      <c r="C28" s="306"/>
      <c r="D28" s="311"/>
      <c r="E28" s="311"/>
      <c r="F28" s="311"/>
      <c r="G28" s="311"/>
      <c r="H28" s="311"/>
      <c r="I28" s="311"/>
      <c r="J28" s="311"/>
      <c r="K28" s="311"/>
      <c r="L28" s="312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15"/>
      <c r="B30" s="316"/>
      <c r="C30" s="316"/>
      <c r="D30" s="317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19" t="s">
        <v>154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</row>
    <row r="32" spans="1:12" s="44" customFormat="1">
      <c r="A32" s="310" t="s">
        <v>67</v>
      </c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2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08" t="s">
        <v>186</v>
      </c>
      <c r="C37" s="309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10" t="s">
        <v>70</v>
      </c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2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38" t="s">
        <v>185</v>
      </c>
      <c r="C46" s="338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10" t="s">
        <v>213</v>
      </c>
      <c r="B47" s="311"/>
      <c r="C47" s="311"/>
      <c r="D47" s="311"/>
      <c r="E47" s="311"/>
      <c r="F47" s="311"/>
      <c r="G47" s="311"/>
      <c r="H47" s="311"/>
      <c r="I47" s="311"/>
      <c r="J47" s="311"/>
      <c r="K47" s="311"/>
      <c r="L47" s="312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38" t="s">
        <v>187</v>
      </c>
      <c r="C51" s="338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05" t="s">
        <v>206</v>
      </c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7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08" t="s">
        <v>214</v>
      </c>
      <c r="C56" s="309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10" t="s">
        <v>23</v>
      </c>
      <c r="B57" s="311"/>
      <c r="C57" s="311"/>
      <c r="D57" s="311"/>
      <c r="E57" s="311"/>
      <c r="F57" s="311"/>
      <c r="G57" s="311"/>
      <c r="H57" s="311"/>
      <c r="I57" s="311"/>
      <c r="J57" s="311"/>
      <c r="K57" s="311"/>
      <c r="L57" s="312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13">
        <v>200</v>
      </c>
      <c r="C60" s="314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02"/>
      <c r="E61" s="303"/>
      <c r="F61" s="303"/>
      <c r="G61" s="304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2"/>
      <c r="E63" s="303"/>
      <c r="F63" s="303"/>
      <c r="G63" s="304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2" t="s">
        <v>133</v>
      </c>
      <c r="B65" s="303"/>
      <c r="C65" s="303"/>
      <c r="D65" s="304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5" t="s">
        <v>100</v>
      </c>
      <c r="B1" s="295"/>
      <c r="C1" s="295"/>
      <c r="D1" s="295"/>
      <c r="E1" s="295"/>
      <c r="F1" s="295"/>
      <c r="G1" s="295"/>
      <c r="H1" s="295"/>
      <c r="I1" s="295"/>
    </row>
    <row r="2" spans="1:10" ht="21.75" customHeight="1">
      <c r="A2" s="126"/>
      <c r="B2" s="213"/>
      <c r="C2" s="300" t="s">
        <v>0</v>
      </c>
      <c r="D2" s="300"/>
      <c r="E2" s="300"/>
      <c r="F2" s="300"/>
      <c r="G2" s="300"/>
      <c r="H2" s="129"/>
      <c r="I2" s="129"/>
    </row>
    <row r="3" spans="1:10">
      <c r="A3" s="298" t="s">
        <v>1</v>
      </c>
      <c r="B3" s="297" t="s">
        <v>2</v>
      </c>
      <c r="C3" s="297" t="s">
        <v>3</v>
      </c>
      <c r="D3" s="298" t="s">
        <v>4</v>
      </c>
      <c r="E3" s="298" t="s">
        <v>5</v>
      </c>
      <c r="F3" s="299" t="s">
        <v>6</v>
      </c>
      <c r="G3" s="298" t="s">
        <v>7</v>
      </c>
      <c r="H3" s="299" t="s">
        <v>8</v>
      </c>
      <c r="I3" s="299" t="s">
        <v>9</v>
      </c>
    </row>
    <row r="4" spans="1:10">
      <c r="A4" s="298"/>
      <c r="B4" s="297"/>
      <c r="C4" s="297"/>
      <c r="D4" s="298"/>
      <c r="E4" s="298"/>
      <c r="F4" s="299"/>
      <c r="G4" s="298"/>
      <c r="H4" s="299"/>
      <c r="I4" s="299"/>
    </row>
    <row r="5" spans="1:10">
      <c r="A5" s="298"/>
      <c r="B5" s="201" t="s">
        <v>10</v>
      </c>
      <c r="C5" s="297"/>
      <c r="D5" s="199" t="s">
        <v>10</v>
      </c>
      <c r="E5" s="199" t="s">
        <v>10</v>
      </c>
      <c r="F5" s="204" t="s">
        <v>10</v>
      </c>
      <c r="G5" s="199" t="s">
        <v>11</v>
      </c>
      <c r="H5" s="299"/>
      <c r="I5" s="299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42" t="s">
        <v>19</v>
      </c>
      <c r="B12" s="342"/>
      <c r="C12" s="342"/>
      <c r="D12" s="342"/>
      <c r="E12" s="342"/>
      <c r="F12" s="342"/>
      <c r="G12" s="342"/>
      <c r="H12" s="342"/>
      <c r="I12" s="342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295" t="s">
        <v>101</v>
      </c>
      <c r="B22" s="295"/>
      <c r="C22" s="295"/>
      <c r="D22" s="295"/>
      <c r="E22" s="295"/>
      <c r="F22" s="295"/>
      <c r="G22" s="295"/>
      <c r="H22" s="295"/>
      <c r="I22" s="295"/>
    </row>
    <row r="23" spans="1:10">
      <c r="A23" s="126"/>
      <c r="B23" s="213"/>
      <c r="C23" s="300" t="s">
        <v>0</v>
      </c>
      <c r="D23" s="300"/>
      <c r="E23" s="300"/>
      <c r="F23" s="300"/>
      <c r="G23" s="300"/>
      <c r="H23" s="129"/>
      <c r="I23" s="129"/>
    </row>
    <row r="24" spans="1:10">
      <c r="A24" s="298" t="s">
        <v>1</v>
      </c>
      <c r="B24" s="297" t="s">
        <v>2</v>
      </c>
      <c r="C24" s="297" t="s">
        <v>3</v>
      </c>
      <c r="D24" s="298" t="s">
        <v>4</v>
      </c>
      <c r="E24" s="298" t="s">
        <v>5</v>
      </c>
      <c r="F24" s="299" t="s">
        <v>6</v>
      </c>
      <c r="G24" s="298" t="s">
        <v>7</v>
      </c>
      <c r="H24" s="299" t="s">
        <v>8</v>
      </c>
      <c r="I24" s="299" t="s">
        <v>9</v>
      </c>
    </row>
    <row r="25" spans="1:10">
      <c r="A25" s="298"/>
      <c r="B25" s="297"/>
      <c r="C25" s="297"/>
      <c r="D25" s="298"/>
      <c r="E25" s="298"/>
      <c r="F25" s="299"/>
      <c r="G25" s="298"/>
      <c r="H25" s="299"/>
      <c r="I25" s="299"/>
    </row>
    <row r="26" spans="1:10">
      <c r="A26" s="298"/>
      <c r="B26" s="201" t="s">
        <v>10</v>
      </c>
      <c r="C26" s="297"/>
      <c r="D26" s="199" t="s">
        <v>10</v>
      </c>
      <c r="E26" s="199" t="s">
        <v>10</v>
      </c>
      <c r="F26" s="204" t="s">
        <v>10</v>
      </c>
      <c r="G26" s="199" t="s">
        <v>11</v>
      </c>
      <c r="H26" s="299"/>
      <c r="I26" s="299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42" t="s">
        <v>19</v>
      </c>
      <c r="B33" s="342"/>
      <c r="C33" s="342"/>
      <c r="D33" s="342"/>
      <c r="E33" s="342"/>
      <c r="F33" s="342"/>
      <c r="G33" s="342"/>
      <c r="H33" s="342"/>
      <c r="I33" s="342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'10 день'!Область_печати</vt:lpstr>
      <vt:lpstr>'день 1'!Область_печати</vt:lpstr>
      <vt:lpstr>'день 10'!Область_печати</vt:lpstr>
      <vt:lpstr>'день 2'!Область_печати</vt:lpstr>
      <vt:lpstr>'день 3'!Область_печати</vt:lpstr>
      <vt:lpstr>'день 4'!Область_печати</vt:lpstr>
      <vt:lpstr>'день 5'!Область_печати</vt:lpstr>
      <vt:lpstr>'день 6'!Область_печати</vt:lpstr>
      <vt:lpstr>'день 7'!Область_печати</vt:lpstr>
      <vt:lpstr>'день 8'!Область_печати</vt:lpstr>
      <vt:lpstr>'день 9'!Область_печати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cp:lastPrinted>2022-10-31T08:52:03Z</cp:lastPrinted>
  <dcterms:created xsi:type="dcterms:W3CDTF">2021-08-08T11:37:47Z</dcterms:created>
  <dcterms:modified xsi:type="dcterms:W3CDTF">2022-10-31T08:52:07Z</dcterms:modified>
</cp:coreProperties>
</file>