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3515" windowHeight="8685" tabRatio="899" firstSheet="20" activeTab="20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" sheetId="33" r:id="rId27"/>
    <sheet name="день 8" sheetId="35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1'!$A$2:$L$19</definedName>
    <definedName name="_xlnm.Print_Area" localSheetId="29">'день 10'!$A$1:$L$18</definedName>
    <definedName name="_xlnm.Print_Area" localSheetId="21">'день 2'!$A$1:$L$18</definedName>
    <definedName name="_xlnm.Print_Area" localSheetId="22">'день 3'!$A$1:$L$17</definedName>
    <definedName name="_xlnm.Print_Area" localSheetId="23">'день 4'!$A$1:$L$17</definedName>
    <definedName name="_xlnm.Print_Area" localSheetId="24">'день 5'!$A$1:$L$18</definedName>
    <definedName name="_xlnm.Print_Area" localSheetId="25">'день 6'!$A$1:$L$17</definedName>
    <definedName name="_xlnm.Print_Area" localSheetId="26">'день 7'!$A$1:$L$18</definedName>
    <definedName name="_xlnm.Print_Area" localSheetId="27">'день 8'!$A$1:$L$18</definedName>
    <definedName name="_xlnm.Print_Area" localSheetId="28">'день 9'!$A$1:$L$18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39"/>
  <c r="F15"/>
  <c r="D15"/>
  <c r="D15" i="37"/>
  <c r="D15" i="33"/>
  <c r="L14" i="29"/>
  <c r="K15" i="31"/>
  <c r="I15"/>
  <c r="E15"/>
  <c r="D15"/>
  <c r="D14" i="27"/>
  <c r="D14" i="25"/>
  <c r="D15" i="23"/>
  <c r="D16" i="21"/>
  <c r="J15" i="39" l="1"/>
  <c r="H15"/>
  <c r="L15" i="37"/>
  <c r="J15"/>
  <c r="H15"/>
  <c r="F15"/>
  <c r="L15" i="35"/>
  <c r="J15"/>
  <c r="H15"/>
  <c r="F15"/>
  <c r="L15" i="33"/>
  <c r="J15"/>
  <c r="K15"/>
  <c r="H15"/>
  <c r="F15"/>
  <c r="K14" i="29"/>
  <c r="H14"/>
  <c r="F14"/>
  <c r="L15" i="31"/>
  <c r="J15"/>
  <c r="H15"/>
  <c r="F15"/>
  <c r="L14" i="27"/>
  <c r="J14"/>
  <c r="H14"/>
  <c r="F14"/>
  <c r="L14" i="25"/>
  <c r="J14"/>
  <c r="H14"/>
  <c r="F14"/>
  <c r="L15" i="23"/>
  <c r="J15"/>
  <c r="H15"/>
  <c r="F15"/>
  <c r="L16" i="21" l="1"/>
  <c r="J16"/>
  <c r="H16"/>
  <c r="F16"/>
  <c r="K15" i="37"/>
  <c r="D15" i="35"/>
  <c r="K16" i="21" l="1"/>
  <c r="E15" i="35" l="1"/>
  <c r="G15"/>
  <c r="I15"/>
  <c r="K15"/>
  <c r="E14" i="29"/>
  <c r="G14"/>
  <c r="I14"/>
  <c r="J14"/>
  <c r="G15" i="31"/>
  <c r="E14" i="27"/>
  <c r="G14"/>
  <c r="I14"/>
  <c r="K14"/>
  <c r="I16" i="21"/>
  <c r="G16"/>
  <c r="E16"/>
  <c r="E15" i="39" l="1"/>
  <c r="G15"/>
  <c r="I15"/>
  <c r="K15"/>
  <c r="I15" i="37" l="1"/>
  <c r="G15"/>
  <c r="E15"/>
  <c r="I15" i="33"/>
  <c r="G15"/>
  <c r="E15"/>
  <c r="K14" i="25"/>
  <c r="I14"/>
  <c r="G14"/>
  <c r="E14"/>
  <c r="K15" i="23"/>
  <c r="I15"/>
  <c r="G15"/>
  <c r="E15"/>
  <c r="E64" i="20"/>
  <c r="E62"/>
  <c r="E59"/>
  <c r="F59" s="1"/>
  <c r="E58"/>
  <c r="F58" s="1"/>
  <c r="E57"/>
  <c r="F57" s="1"/>
  <c r="F54"/>
  <c r="E54"/>
  <c r="E53"/>
  <c r="E52"/>
  <c r="F52" s="1"/>
  <c r="E51"/>
  <c r="F51" s="1"/>
  <c r="E50"/>
  <c r="F50" s="1"/>
  <c r="E49"/>
  <c r="F49" s="1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G37" s="1"/>
  <c r="G65" s="1"/>
  <c r="L31"/>
  <c r="K31"/>
  <c r="J31"/>
  <c r="I31"/>
  <c r="H31"/>
  <c r="F30"/>
  <c r="G30" s="1"/>
  <c r="E30"/>
  <c r="E27"/>
  <c r="F27" s="1"/>
  <c r="F26"/>
  <c r="E26"/>
  <c r="E25"/>
  <c r="F25" s="1"/>
  <c r="E22"/>
  <c r="F22" s="1"/>
  <c r="G23" s="1"/>
  <c r="F19"/>
  <c r="E19"/>
  <c r="E18"/>
  <c r="F18" s="1"/>
  <c r="F17"/>
  <c r="E17"/>
  <c r="E16"/>
  <c r="F16" s="1"/>
  <c r="F15"/>
  <c r="E15"/>
  <c r="E14"/>
  <c r="F14" s="1"/>
  <c r="F13"/>
  <c r="E13"/>
  <c r="E12"/>
  <c r="F12" s="1"/>
  <c r="G20" s="1"/>
  <c r="E9"/>
  <c r="F9" s="1"/>
  <c r="F8"/>
  <c r="E8"/>
  <c r="E7"/>
  <c r="F7" s="1"/>
  <c r="F6"/>
  <c r="E6"/>
  <c r="E41" i="10"/>
  <c r="G40"/>
  <c r="F40"/>
  <c r="E40"/>
  <c r="D40"/>
  <c r="C39"/>
  <c r="C38"/>
  <c r="C37"/>
  <c r="C36"/>
  <c r="C35"/>
  <c r="C40" s="1"/>
  <c r="G32"/>
  <c r="G41" s="1"/>
  <c r="F32"/>
  <c r="F41" s="1"/>
  <c r="E32"/>
  <c r="D32"/>
  <c r="D41" s="1"/>
  <c r="C31"/>
  <c r="C30"/>
  <c r="C29"/>
  <c r="C28"/>
  <c r="C32" s="1"/>
  <c r="C27"/>
  <c r="F20"/>
  <c r="E20"/>
  <c r="G19"/>
  <c r="F19"/>
  <c r="E19"/>
  <c r="D19"/>
  <c r="C19"/>
  <c r="G11"/>
  <c r="G20" s="1"/>
  <c r="F11"/>
  <c r="E11"/>
  <c r="D11"/>
  <c r="D20" s="1"/>
  <c r="C11"/>
  <c r="C20" s="1"/>
  <c r="G65" i="19"/>
  <c r="E64"/>
  <c r="E62"/>
  <c r="F59"/>
  <c r="E59"/>
  <c r="E58"/>
  <c r="F58" s="1"/>
  <c r="F57"/>
  <c r="E57"/>
  <c r="E54"/>
  <c r="E53"/>
  <c r="E52"/>
  <c r="F49"/>
  <c r="E49"/>
  <c r="E48"/>
  <c r="F48" s="1"/>
  <c r="F47"/>
  <c r="E47"/>
  <c r="F54" s="1"/>
  <c r="E46"/>
  <c r="F45"/>
  <c r="E45"/>
  <c r="F52" s="1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E23"/>
  <c r="F23" s="1"/>
  <c r="G23" s="1"/>
  <c r="G21"/>
  <c r="F21"/>
  <c r="E21"/>
  <c r="F18"/>
  <c r="E18"/>
  <c r="E17"/>
  <c r="F17" s="1"/>
  <c r="F16"/>
  <c r="E16"/>
  <c r="E14"/>
  <c r="F14" s="1"/>
  <c r="G14" s="1"/>
  <c r="E12"/>
  <c r="F12" s="1"/>
  <c r="G12" s="1"/>
  <c r="F9"/>
  <c r="E9"/>
  <c r="E8"/>
  <c r="F8" s="1"/>
  <c r="F7"/>
  <c r="E7"/>
  <c r="E6"/>
  <c r="F6" s="1"/>
  <c r="G10" s="1"/>
  <c r="D45" i="9"/>
  <c r="G44"/>
  <c r="F44"/>
  <c r="E44"/>
  <c r="D44"/>
  <c r="C43"/>
  <c r="C42"/>
  <c r="C41"/>
  <c r="C40"/>
  <c r="C39"/>
  <c r="C38"/>
  <c r="C37"/>
  <c r="C44" s="1"/>
  <c r="G35"/>
  <c r="G45" s="1"/>
  <c r="F35"/>
  <c r="F45" s="1"/>
  <c r="E35"/>
  <c r="E45" s="1"/>
  <c r="D35"/>
  <c r="C34"/>
  <c r="A34"/>
  <c r="C33"/>
  <c r="A33"/>
  <c r="C32"/>
  <c r="A32"/>
  <c r="C31"/>
  <c r="A31"/>
  <c r="C29"/>
  <c r="C35" s="1"/>
  <c r="C45" s="1"/>
  <c r="A29"/>
  <c r="G21"/>
  <c r="F21"/>
  <c r="F22" s="1"/>
  <c r="E21"/>
  <c r="D21"/>
  <c r="D22" s="1"/>
  <c r="C21"/>
  <c r="G12"/>
  <c r="G22" s="1"/>
  <c r="F12"/>
  <c r="E12"/>
  <c r="E22" s="1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L28"/>
  <c r="K28"/>
  <c r="J28"/>
  <c r="I28"/>
  <c r="H28"/>
  <c r="F27"/>
  <c r="G27" s="1"/>
  <c r="E27"/>
  <c r="E24"/>
  <c r="F24" s="1"/>
  <c r="E23"/>
  <c r="F23" s="1"/>
  <c r="E22"/>
  <c r="F22" s="1"/>
  <c r="G25" s="1"/>
  <c r="F20"/>
  <c r="G20" s="1"/>
  <c r="E20"/>
  <c r="E18"/>
  <c r="F18" s="1"/>
  <c r="G18" s="1"/>
  <c r="F16"/>
  <c r="G16" s="1"/>
  <c r="E16"/>
  <c r="E13"/>
  <c r="F13" s="1"/>
  <c r="E12"/>
  <c r="F12" s="1"/>
  <c r="E11"/>
  <c r="F11" s="1"/>
  <c r="E10"/>
  <c r="F10" s="1"/>
  <c r="E9"/>
  <c r="F9" s="1"/>
  <c r="E8"/>
  <c r="F8" s="1"/>
  <c r="E7"/>
  <c r="F7" s="1"/>
  <c r="E6"/>
  <c r="F6" s="1"/>
  <c r="G14" s="1"/>
  <c r="G28" s="1"/>
  <c r="D43" i="8"/>
  <c r="G42"/>
  <c r="F42"/>
  <c r="E42"/>
  <c r="D42"/>
  <c r="C42"/>
  <c r="G34"/>
  <c r="G43" s="1"/>
  <c r="F34"/>
  <c r="F43" s="1"/>
  <c r="E34"/>
  <c r="D34"/>
  <c r="C34"/>
  <c r="C43" s="1"/>
  <c r="G21"/>
  <c r="C21"/>
  <c r="G20"/>
  <c r="F20"/>
  <c r="E20"/>
  <c r="D20"/>
  <c r="C20"/>
  <c r="G12"/>
  <c r="F12"/>
  <c r="F21" s="1"/>
  <c r="E12"/>
  <c r="E21" s="1"/>
  <c r="D12"/>
  <c r="D21" s="1"/>
  <c r="C12"/>
  <c r="C6"/>
  <c r="G64" i="17"/>
  <c r="E63"/>
  <c r="E61"/>
  <c r="E58"/>
  <c r="F58" s="1"/>
  <c r="E57"/>
  <c r="F57" s="1"/>
  <c r="E54"/>
  <c r="F54" s="1"/>
  <c r="E53"/>
  <c r="F53" s="1"/>
  <c r="E52"/>
  <c r="F52" s="1"/>
  <c r="E51"/>
  <c r="F51" s="1"/>
  <c r="E50"/>
  <c r="F50" s="1"/>
  <c r="E49"/>
  <c r="F49" s="1"/>
  <c r="E46"/>
  <c r="F46" s="1"/>
  <c r="E45"/>
  <c r="F45" s="1"/>
  <c r="E44"/>
  <c r="F44" s="1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E25"/>
  <c r="F25" s="1"/>
  <c r="G25" s="1"/>
  <c r="F23"/>
  <c r="G23" s="1"/>
  <c r="E23"/>
  <c r="E20"/>
  <c r="F20" s="1"/>
  <c r="E19"/>
  <c r="F19" s="1"/>
  <c r="E18"/>
  <c r="F18" s="1"/>
  <c r="F16"/>
  <c r="G16" s="1"/>
  <c r="E16"/>
  <c r="G14"/>
  <c r="E14"/>
  <c r="F14" s="1"/>
  <c r="F12"/>
  <c r="G12" s="1"/>
  <c r="E12"/>
  <c r="E9"/>
  <c r="F9" s="1"/>
  <c r="E8"/>
  <c r="F8" s="1"/>
  <c r="E7"/>
  <c r="F7" s="1"/>
  <c r="E6"/>
  <c r="F6" s="1"/>
  <c r="F46" i="7"/>
  <c r="D46"/>
  <c r="G45"/>
  <c r="F45"/>
  <c r="E45"/>
  <c r="D45"/>
  <c r="C44"/>
  <c r="C43"/>
  <c r="C42"/>
  <c r="C41"/>
  <c r="C45" s="1"/>
  <c r="C40"/>
  <c r="C39"/>
  <c r="C38"/>
  <c r="G36"/>
  <c r="G46" s="1"/>
  <c r="F36"/>
  <c r="E36"/>
  <c r="E46" s="1"/>
  <c r="D36"/>
  <c r="C36"/>
  <c r="A35"/>
  <c r="A34"/>
  <c r="A30"/>
  <c r="G23"/>
  <c r="C23"/>
  <c r="G22"/>
  <c r="F22"/>
  <c r="F23" s="1"/>
  <c r="E22"/>
  <c r="D22"/>
  <c r="C22"/>
  <c r="G13"/>
  <c r="F13"/>
  <c r="E13"/>
  <c r="E23" s="1"/>
  <c r="D13"/>
  <c r="D23" s="1"/>
  <c r="C13"/>
  <c r="E56" i="16"/>
  <c r="E54"/>
  <c r="F51"/>
  <c r="E51"/>
  <c r="F50"/>
  <c r="E50"/>
  <c r="F47"/>
  <c r="E47"/>
  <c r="F46"/>
  <c r="E46"/>
  <c r="F45"/>
  <c r="E45"/>
  <c r="F44"/>
  <c r="E44"/>
  <c r="F43"/>
  <c r="E43"/>
  <c r="F40"/>
  <c r="E40"/>
  <c r="F39"/>
  <c r="E39"/>
  <c r="F38"/>
  <c r="E38"/>
  <c r="F35"/>
  <c r="F34"/>
  <c r="E34"/>
  <c r="F33"/>
  <c r="E33"/>
  <c r="F32"/>
  <c r="E32"/>
  <c r="F31"/>
  <c r="E31"/>
  <c r="F30"/>
  <c r="E30"/>
  <c r="F29"/>
  <c r="G36" s="1"/>
  <c r="G57" s="1"/>
  <c r="E29"/>
  <c r="F26"/>
  <c r="E26"/>
  <c r="F25"/>
  <c r="E25"/>
  <c r="L22"/>
  <c r="K22"/>
  <c r="J22"/>
  <c r="I22"/>
  <c r="H22"/>
  <c r="E21"/>
  <c r="F21" s="1"/>
  <c r="G21" s="1"/>
  <c r="F18"/>
  <c r="E18"/>
  <c r="F17"/>
  <c r="E17"/>
  <c r="F16"/>
  <c r="E16"/>
  <c r="E14"/>
  <c r="F14" s="1"/>
  <c r="G14" s="1"/>
  <c r="F12"/>
  <c r="G12" s="1"/>
  <c r="E12"/>
  <c r="E9"/>
  <c r="F9" s="1"/>
  <c r="E8"/>
  <c r="F8" s="1"/>
  <c r="E7"/>
  <c r="F7" s="1"/>
  <c r="E6"/>
  <c r="F6" s="1"/>
  <c r="E58" i="15"/>
  <c r="E56"/>
  <c r="F53"/>
  <c r="E53"/>
  <c r="F52"/>
  <c r="E52"/>
  <c r="F49"/>
  <c r="E49"/>
  <c r="F48"/>
  <c r="E48"/>
  <c r="F47"/>
  <c r="E47"/>
  <c r="F46"/>
  <c r="E46"/>
  <c r="F45"/>
  <c r="E45"/>
  <c r="F44"/>
  <c r="E44"/>
  <c r="F43"/>
  <c r="E43"/>
  <c r="F40"/>
  <c r="F39"/>
  <c r="E39"/>
  <c r="F38"/>
  <c r="E38"/>
  <c r="F37"/>
  <c r="E37"/>
  <c r="F36"/>
  <c r="E36"/>
  <c r="F35"/>
  <c r="E35"/>
  <c r="F34"/>
  <c r="G41" s="1"/>
  <c r="E34"/>
  <c r="E31"/>
  <c r="F31" s="1"/>
  <c r="E30"/>
  <c r="F30" s="1"/>
  <c r="E29"/>
  <c r="F29" s="1"/>
  <c r="G32" s="1"/>
  <c r="L26"/>
  <c r="K26"/>
  <c r="J26"/>
  <c r="I26"/>
  <c r="H26"/>
  <c r="F25"/>
  <c r="G25" s="1"/>
  <c r="E25"/>
  <c r="E23"/>
  <c r="F23" s="1"/>
  <c r="G23" s="1"/>
  <c r="F20"/>
  <c r="E20"/>
  <c r="F19"/>
  <c r="E19"/>
  <c r="F18"/>
  <c r="G21" s="1"/>
  <c r="E18"/>
  <c r="E14"/>
  <c r="F14" s="1"/>
  <c r="G15" s="1"/>
  <c r="F11"/>
  <c r="E11"/>
  <c r="F10"/>
  <c r="E10"/>
  <c r="F9"/>
  <c r="E9"/>
  <c r="F8"/>
  <c r="E8"/>
  <c r="F7"/>
  <c r="E7"/>
  <c r="F6"/>
  <c r="E6"/>
  <c r="G42" i="5"/>
  <c r="G41"/>
  <c r="F41"/>
  <c r="E41"/>
  <c r="D41"/>
  <c r="C40"/>
  <c r="C39"/>
  <c r="C38"/>
  <c r="C37"/>
  <c r="C36"/>
  <c r="G33"/>
  <c r="F33"/>
  <c r="F42" s="1"/>
  <c r="E33"/>
  <c r="E42" s="1"/>
  <c r="D33"/>
  <c r="D42" s="1"/>
  <c r="C32"/>
  <c r="C31"/>
  <c r="C30"/>
  <c r="C29"/>
  <c r="C28"/>
  <c r="C33" s="1"/>
  <c r="D21"/>
  <c r="G20"/>
  <c r="G21" s="1"/>
  <c r="F20"/>
  <c r="E20"/>
  <c r="D20"/>
  <c r="C20"/>
  <c r="C21" s="1"/>
  <c r="G12"/>
  <c r="F12"/>
  <c r="F21" s="1"/>
  <c r="E12"/>
  <c r="D12"/>
  <c r="C12"/>
  <c r="G42" i="6"/>
  <c r="G41"/>
  <c r="F41"/>
  <c r="E41"/>
  <c r="D41"/>
  <c r="C40"/>
  <c r="C39"/>
  <c r="C38"/>
  <c r="C37"/>
  <c r="C36"/>
  <c r="C35"/>
  <c r="C34"/>
  <c r="C41" s="1"/>
  <c r="G32"/>
  <c r="F32"/>
  <c r="F42" s="1"/>
  <c r="E32"/>
  <c r="E42" s="1"/>
  <c r="D32"/>
  <c r="D42" s="1"/>
  <c r="C31"/>
  <c r="C30"/>
  <c r="C29"/>
  <c r="C28"/>
  <c r="C27"/>
  <c r="C32" s="1"/>
  <c r="C42" s="1"/>
  <c r="F21"/>
  <c r="G20"/>
  <c r="F20"/>
  <c r="E20"/>
  <c r="E21" s="1"/>
  <c r="D20"/>
  <c r="C20"/>
  <c r="G11"/>
  <c r="G21" s="1"/>
  <c r="F11"/>
  <c r="E11"/>
  <c r="D11"/>
  <c r="D21" s="1"/>
  <c r="C11"/>
  <c r="C21" s="1"/>
  <c r="G65" i="14"/>
  <c r="E64"/>
  <c r="E62"/>
  <c r="E59"/>
  <c r="F59" s="1"/>
  <c r="E58"/>
  <c r="F58" s="1"/>
  <c r="E55"/>
  <c r="F55" s="1"/>
  <c r="E54"/>
  <c r="F54" s="1"/>
  <c r="E53"/>
  <c r="F53" s="1"/>
  <c r="E50"/>
  <c r="F50" s="1"/>
  <c r="E49"/>
  <c r="F49" s="1"/>
  <c r="F48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F33"/>
  <c r="E33"/>
  <c r="L30"/>
  <c r="K30"/>
  <c r="J30"/>
  <c r="I30"/>
  <c r="H30"/>
  <c r="E29"/>
  <c r="F29" s="1"/>
  <c r="G29" s="1"/>
  <c r="F26"/>
  <c r="E26"/>
  <c r="E25"/>
  <c r="F25" s="1"/>
  <c r="G27" s="1"/>
  <c r="F24"/>
  <c r="E24"/>
  <c r="F21"/>
  <c r="G22" s="1"/>
  <c r="E21"/>
  <c r="E18"/>
  <c r="F18" s="1"/>
  <c r="F17"/>
  <c r="E17"/>
  <c r="E16"/>
  <c r="F16" s="1"/>
  <c r="F15"/>
  <c r="E15"/>
  <c r="E14"/>
  <c r="F14" s="1"/>
  <c r="F13"/>
  <c r="E13"/>
  <c r="E12"/>
  <c r="F12" s="1"/>
  <c r="E9"/>
  <c r="F9" s="1"/>
  <c r="F8"/>
  <c r="E8"/>
  <c r="E7"/>
  <c r="F7" s="1"/>
  <c r="F6"/>
  <c r="G10" s="1"/>
  <c r="E6"/>
  <c r="E44" i="3"/>
  <c r="D44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D34"/>
  <c r="C33"/>
  <c r="C32"/>
  <c r="C31"/>
  <c r="C30"/>
  <c r="C29"/>
  <c r="C34" s="1"/>
  <c r="G21"/>
  <c r="G22" s="1"/>
  <c r="F21"/>
  <c r="E21"/>
  <c r="D21"/>
  <c r="D22" s="1"/>
  <c r="C21"/>
  <c r="G12"/>
  <c r="F12"/>
  <c r="F22" s="1"/>
  <c r="E12"/>
  <c r="E22" s="1"/>
  <c r="D12"/>
  <c r="C12"/>
  <c r="G71" i="13"/>
  <c r="E70"/>
  <c r="E68"/>
  <c r="E65"/>
  <c r="F65" s="1"/>
  <c r="F64"/>
  <c r="E64"/>
  <c r="E61"/>
  <c r="F61" s="1"/>
  <c r="F60"/>
  <c r="E60"/>
  <c r="E59"/>
  <c r="F59" s="1"/>
  <c r="F58"/>
  <c r="E58"/>
  <c r="E57"/>
  <c r="F57" s="1"/>
  <c r="F56"/>
  <c r="E56"/>
  <c r="E55"/>
  <c r="F55" s="1"/>
  <c r="F54"/>
  <c r="E54"/>
  <c r="E51"/>
  <c r="F51" s="1"/>
  <c r="F50"/>
  <c r="E50"/>
  <c r="E49"/>
  <c r="F49" s="1"/>
  <c r="F48"/>
  <c r="E48"/>
  <c r="E47"/>
  <c r="F47" s="1"/>
  <c r="F46"/>
  <c r="E46"/>
  <c r="E45"/>
  <c r="F45" s="1"/>
  <c r="F44"/>
  <c r="E44"/>
  <c r="F41"/>
  <c r="E40"/>
  <c r="F40" s="1"/>
  <c r="F39"/>
  <c r="E39"/>
  <c r="E38"/>
  <c r="F38" s="1"/>
  <c r="F37"/>
  <c r="E37"/>
  <c r="E36"/>
  <c r="F36" s="1"/>
  <c r="F35"/>
  <c r="E35"/>
  <c r="E34"/>
  <c r="F34" s="1"/>
  <c r="F31"/>
  <c r="E31"/>
  <c r="E30"/>
  <c r="F30" s="1"/>
  <c r="F29"/>
  <c r="E29"/>
  <c r="E28"/>
  <c r="F28" s="1"/>
  <c r="F27"/>
  <c r="E27"/>
  <c r="E26"/>
  <c r="F26" s="1"/>
  <c r="L23"/>
  <c r="K23"/>
  <c r="J23"/>
  <c r="I23"/>
  <c r="H23"/>
  <c r="F22"/>
  <c r="G22" s="1"/>
  <c r="E22"/>
  <c r="E20"/>
  <c r="F20" s="1"/>
  <c r="G20" s="1"/>
  <c r="E17"/>
  <c r="F17" s="1"/>
  <c r="F16"/>
  <c r="E16"/>
  <c r="E15"/>
  <c r="F15" s="1"/>
  <c r="F12"/>
  <c r="E12"/>
  <c r="E11"/>
  <c r="F11" s="1"/>
  <c r="F10"/>
  <c r="E10"/>
  <c r="E9"/>
  <c r="F9" s="1"/>
  <c r="F8"/>
  <c r="E8"/>
  <c r="E7"/>
  <c r="F7" s="1"/>
  <c r="F6"/>
  <c r="E6"/>
  <c r="G41" i="4"/>
  <c r="F41"/>
  <c r="E41"/>
  <c r="D41"/>
  <c r="C40"/>
  <c r="C39"/>
  <c r="C37"/>
  <c r="C36"/>
  <c r="C41" s="1"/>
  <c r="C42" s="1"/>
  <c r="C35"/>
  <c r="C34"/>
  <c r="G32"/>
  <c r="G42" s="1"/>
  <c r="F32"/>
  <c r="F42" s="1"/>
  <c r="E32"/>
  <c r="E42" s="1"/>
  <c r="D32"/>
  <c r="D42" s="1"/>
  <c r="C31"/>
  <c r="C30"/>
  <c r="C29"/>
  <c r="C28"/>
  <c r="C32" s="1"/>
  <c r="G21"/>
  <c r="C21"/>
  <c r="G20"/>
  <c r="F20"/>
  <c r="E20"/>
  <c r="D20"/>
  <c r="C20"/>
  <c r="G11"/>
  <c r="F11"/>
  <c r="F21" s="1"/>
  <c r="E11"/>
  <c r="E21" s="1"/>
  <c r="D11"/>
  <c r="D21" s="1"/>
  <c r="C11"/>
  <c r="G63" i="12"/>
  <c r="E62"/>
  <c r="E60"/>
  <c r="E57"/>
  <c r="F57" s="1"/>
  <c r="F56"/>
  <c r="E56"/>
  <c r="E53"/>
  <c r="F53" s="1"/>
  <c r="F52"/>
  <c r="E52"/>
  <c r="E51"/>
  <c r="F51" s="1"/>
  <c r="F50"/>
  <c r="E50"/>
  <c r="E49"/>
  <c r="F49" s="1"/>
  <c r="F48"/>
  <c r="E48"/>
  <c r="E47"/>
  <c r="F47" s="1"/>
  <c r="F46"/>
  <c r="E46"/>
  <c r="E45"/>
  <c r="F45" s="1"/>
  <c r="F44"/>
  <c r="E44"/>
  <c r="E41"/>
  <c r="F41" s="1"/>
  <c r="F40"/>
  <c r="E40"/>
  <c r="E39"/>
  <c r="F39" s="1"/>
  <c r="F36"/>
  <c r="F35"/>
  <c r="E35"/>
  <c r="E34"/>
  <c r="F34" s="1"/>
  <c r="F33"/>
  <c r="E33"/>
  <c r="E32"/>
  <c r="F32" s="1"/>
  <c r="F31"/>
  <c r="E31"/>
  <c r="E30"/>
  <c r="F30" s="1"/>
  <c r="F29"/>
  <c r="E29"/>
  <c r="E28"/>
  <c r="F28" s="1"/>
  <c r="F25"/>
  <c r="E25"/>
  <c r="E24"/>
  <c r="F24" s="1"/>
  <c r="L21"/>
  <c r="K21"/>
  <c r="J21"/>
  <c r="I21"/>
  <c r="H21"/>
  <c r="E20"/>
  <c r="F20" s="1"/>
  <c r="G20" s="1"/>
  <c r="E17"/>
  <c r="F17" s="1"/>
  <c r="F16"/>
  <c r="E16"/>
  <c r="E15"/>
  <c r="F15" s="1"/>
  <c r="E13"/>
  <c r="F13" s="1"/>
  <c r="G13" s="1"/>
  <c r="F11"/>
  <c r="G11" s="1"/>
  <c r="E11"/>
  <c r="E8"/>
  <c r="F8" s="1"/>
  <c r="E7"/>
  <c r="F7" s="1"/>
  <c r="E6"/>
  <c r="F6" s="1"/>
  <c r="G9" s="1"/>
  <c r="D44" i="2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E44" s="1"/>
  <c r="D34"/>
  <c r="C33"/>
  <c r="C32"/>
  <c r="C31"/>
  <c r="C30"/>
  <c r="C29"/>
  <c r="C34" s="1"/>
  <c r="C44" s="1"/>
  <c r="G22"/>
  <c r="C22"/>
  <c r="G21"/>
  <c r="F21"/>
  <c r="E21"/>
  <c r="D21"/>
  <c r="D22" s="1"/>
  <c r="C21"/>
  <c r="G12"/>
  <c r="F12"/>
  <c r="F22" s="1"/>
  <c r="E12"/>
  <c r="E22" s="1"/>
  <c r="D12"/>
  <c r="C12"/>
  <c r="G66" i="11"/>
  <c r="E65"/>
  <c r="E63"/>
  <c r="E60"/>
  <c r="F60" s="1"/>
  <c r="F59"/>
  <c r="E59"/>
  <c r="E56"/>
  <c r="F56" s="1"/>
  <c r="F55"/>
  <c r="E55"/>
  <c r="E54"/>
  <c r="F54" s="1"/>
  <c r="F53"/>
  <c r="E53"/>
  <c r="E52"/>
  <c r="F52" s="1"/>
  <c r="F49"/>
  <c r="E49"/>
  <c r="E48"/>
  <c r="F48" s="1"/>
  <c r="F47"/>
  <c r="E47"/>
  <c r="F44"/>
  <c r="F43"/>
  <c r="E43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G23"/>
  <c r="F23"/>
  <c r="E23"/>
  <c r="F21"/>
  <c r="G21" s="1"/>
  <c r="E21"/>
  <c r="E18"/>
  <c r="F18" s="1"/>
  <c r="F17"/>
  <c r="E17"/>
  <c r="E16"/>
  <c r="F16" s="1"/>
  <c r="G19" s="1"/>
  <c r="E14"/>
  <c r="F14" s="1"/>
  <c r="G14" s="1"/>
  <c r="G12"/>
  <c r="F12"/>
  <c r="E12"/>
  <c r="F9"/>
  <c r="E9"/>
  <c r="E8"/>
  <c r="F8" s="1"/>
  <c r="F7"/>
  <c r="E7"/>
  <c r="E6"/>
  <c r="F6" s="1"/>
  <c r="G46" i="1"/>
  <c r="F46"/>
  <c r="G45"/>
  <c r="F45"/>
  <c r="E45"/>
  <c r="D45"/>
  <c r="C44"/>
  <c r="C43"/>
  <c r="C42"/>
  <c r="C41"/>
  <c r="C40"/>
  <c r="C39"/>
  <c r="C38"/>
  <c r="C45" s="1"/>
  <c r="C46" s="1"/>
  <c r="G36"/>
  <c r="F36"/>
  <c r="E36"/>
  <c r="E46" s="1"/>
  <c r="D36"/>
  <c r="D46" s="1"/>
  <c r="D42" i="10" s="1"/>
  <c r="C36" i="1"/>
  <c r="E23"/>
  <c r="D23"/>
  <c r="G22"/>
  <c r="F22"/>
  <c r="E22"/>
  <c r="D22"/>
  <c r="C22"/>
  <c r="G13"/>
  <c r="G23" s="1"/>
  <c r="F13"/>
  <c r="F23" s="1"/>
  <c r="E13"/>
  <c r="D13"/>
  <c r="C13"/>
  <c r="C23" s="1"/>
  <c r="C12"/>
  <c r="C11"/>
  <c r="A11"/>
  <c r="C10"/>
  <c r="C9"/>
  <c r="C8"/>
  <c r="C7"/>
  <c r="G10" i="11" l="1"/>
  <c r="G24" s="1"/>
  <c r="G13" i="13"/>
  <c r="G18" i="12"/>
  <c r="G21" s="1"/>
  <c r="G18" i="13"/>
  <c r="C44" i="3"/>
  <c r="G19" i="14"/>
  <c r="G30" s="1"/>
  <c r="C41" i="5"/>
  <c r="C42" s="1"/>
  <c r="G12" i="15"/>
  <c r="G26" s="1"/>
  <c r="G10" i="16"/>
  <c r="F53" i="19"/>
  <c r="F46"/>
  <c r="G19" i="16"/>
  <c r="G10" i="17"/>
  <c r="E43" i="8"/>
  <c r="E42" i="10" s="1"/>
  <c r="G28" i="20"/>
  <c r="F42" i="10"/>
  <c r="E21" i="5"/>
  <c r="C46" i="7"/>
  <c r="C41" i="10"/>
  <c r="G10" i="20"/>
  <c r="G31" s="1"/>
  <c r="F53"/>
  <c r="F48"/>
  <c r="G42" i="10"/>
  <c r="G59" i="15"/>
  <c r="G21" i="17"/>
  <c r="G19" i="19"/>
  <c r="G24" s="1"/>
  <c r="G26" i="17" l="1"/>
  <c r="G22" i="16"/>
  <c r="G23" i="13"/>
</calcChain>
</file>

<file path=xl/sharedStrings.xml><?xml version="1.0" encoding="utf-8"?>
<sst xmlns="http://schemas.openxmlformats.org/spreadsheetml/2006/main" count="2351" uniqueCount="325">
  <si>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</si>
  <si>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</si>
  <si>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</si>
  <si>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</si>
  <si>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</si>
  <si>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</si>
  <si>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</si>
  <si>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</si>
  <si>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</si>
  <si>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</si>
  <si>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</si>
  <si>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</si>
  <si>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</si>
  <si>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</si>
  <si>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</si>
  <si>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</si>
  <si>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</si>
  <si>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</si>
  <si>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</si>
  <si>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</si>
  <si>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</si>
  <si>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</si>
  <si>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</si>
  <si>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</si>
  <si>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</si>
  <si>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</si>
  <si>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</si>
  <si>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</si>
  <si>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</si>
  <si>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</si>
  <si>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</si>
  <si>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</si>
  <si>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</si>
  <si>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</si>
  <si>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</si>
  <si>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</si>
  <si>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</si>
  <si>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</si>
  <si>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</si>
  <si>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</si>
  <si>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</si>
  <si>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</si>
  <si>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</si>
  <si>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</si>
  <si>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</si>
  <si>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</si>
  <si>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</si>
  <si>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</si>
  <si>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</si>
  <si>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</si>
  <si>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</si>
  <si>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</si>
  <si>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</si>
  <si>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</si>
  <si>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</si>
  <si>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</si>
  <si>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</si>
  <si>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</si>
  <si>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</si>
  <si>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</si>
  <si>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</si>
  <si>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</si>
  <si>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</si>
  <si>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</si>
  <si>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</si>
  <si>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</si>
  <si>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</si>
  <si>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</si>
  <si>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</si>
  <si>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</si>
  <si>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</si>
  <si>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</si>
  <si>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</si>
  <si>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</si>
  <si>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</si>
  <si>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</si>
  <si>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</si>
  <si>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</si>
  <si>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</si>
  <si>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</si>
  <si>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</si>
  <si>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</si>
  <si>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</si>
  <si>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</si>
  <si>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</si>
  <si>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</si>
  <si>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</si>
  <si>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</si>
  <si>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</si>
  <si>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</si>
  <si>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</si>
  <si>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</si>
  <si>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</si>
  <si>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</si>
  <si>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</si>
  <si>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</si>
  <si>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</si>
  <si>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</si>
  <si>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</si>
  <si>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</si>
  <si>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</si>
  <si>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</si>
  <si>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</si>
  <si>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</si>
  <si>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</si>
  <si>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</si>
  <si>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</si>
  <si>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</si>
  <si>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</si>
  <si>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</si>
  <si>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</si>
  <si>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</si>
  <si>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</si>
  <si>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</si>
  <si>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</si>
  <si>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</si>
  <si>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</si>
  <si>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</si>
  <si>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</si>
  <si>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</si>
  <si>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</si>
  <si>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</si>
  <si>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</si>
  <si>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</si>
  <si>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</si>
  <si>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</si>
  <si>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</si>
  <si>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</si>
  <si>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</si>
  <si>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</si>
  <si>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</si>
  <si>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</si>
  <si>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</si>
  <si>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</si>
  <si>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</si>
  <si>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</si>
  <si>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</si>
  <si>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</si>
  <si>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</si>
  <si>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</si>
  <si>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</si>
  <si>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</si>
  <si>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</si>
  <si>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</si>
  <si>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</si>
  <si>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</si>
  <si>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</si>
  <si>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</si>
  <si>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</si>
  <si>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</si>
  <si>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</si>
  <si>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</si>
  <si>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</si>
  <si>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</si>
  <si>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</si>
  <si>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</si>
  <si>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</si>
  <si>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</si>
  <si>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</si>
  <si>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</si>
  <si>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</si>
  <si>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</si>
  <si>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</si>
  <si>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</si>
  <si>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</si>
  <si>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</si>
  <si>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</si>
  <si>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</si>
  <si>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</si>
  <si>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</si>
  <si>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</si>
  <si>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</si>
  <si>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</si>
  <si>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</si>
  <si>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</si>
  <si>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</si>
  <si>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</si>
  <si>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</si>
  <si>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</si>
  <si>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</si>
  <si>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</si>
  <si>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</si>
  <si>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</si>
  <si>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</si>
  <si>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</si>
  <si>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</si>
  <si>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</si>
  <si>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</si>
  <si>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</si>
  <si>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</si>
  <si>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</si>
  <si>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</si>
  <si>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</si>
  <si>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</si>
  <si>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</si>
  <si>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</si>
  <si>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</si>
  <si>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</si>
  <si>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</si>
  <si>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</si>
  <si>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</si>
  <si>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</si>
  <si>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</si>
  <si>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</si>
  <si>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</si>
  <si>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</si>
  <si>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</si>
  <si>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</si>
  <si>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</si>
  <si>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</si>
  <si>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</si>
  <si>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</si>
  <si>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</si>
  <si>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</si>
  <si>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</si>
  <si>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</si>
  <si>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</si>
  <si>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</si>
  <si>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</si>
  <si>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</si>
  <si>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</si>
  <si>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</si>
  <si>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</si>
  <si>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</si>
  <si>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</si>
  <si>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</si>
  <si>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</si>
  <si>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</si>
  <si>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</si>
  <si>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</si>
  <si>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</si>
  <si>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</si>
  <si>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</si>
  <si>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</si>
  <si>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</si>
  <si>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</si>
  <si>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</si>
  <si>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</si>
  <si>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</si>
  <si>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</si>
  <si>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</si>
  <si>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</si>
  <si>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</si>
  <si>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</si>
  <si>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</si>
  <si>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</si>
  <si>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</si>
  <si>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</si>
  <si>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</si>
  <si>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</si>
  <si>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</si>
  <si>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</si>
  <si>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</si>
  <si>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</si>
  <si>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</si>
  <si>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</si>
  <si>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</si>
  <si>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</si>
  <si>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</si>
  <si>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</si>
  <si>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</si>
  <si>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</si>
  <si>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</si>
  <si>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</si>
  <si>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</si>
  <si>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</si>
  <si>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</si>
  <si>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</si>
  <si>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</si>
  <si>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</si>
  <si>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</si>
  <si>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</si>
  <si>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</si>
  <si>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</si>
  <si>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</si>
  <si>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</si>
  <si>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</si>
  <si>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</si>
  <si>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</si>
  <si>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</si>
  <si>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</si>
  <si>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</si>
  <si>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</si>
  <si>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Суп картофельный с мясными фрикадельками</t>
  </si>
  <si>
    <t>Плов с курицей</t>
  </si>
  <si>
    <t>Пюре из бобовых с маслом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</si>
  <si>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</si>
  <si>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</si>
  <si>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</si>
  <si>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</si>
  <si>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</si>
  <si>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>5 день</t>
  </si>
  <si>
    <t xml:space="preserve">Утверждаю          </t>
  </si>
  <si>
    <t>Директор школы____________</t>
  </si>
  <si>
    <t>1 день</t>
  </si>
  <si>
    <t>2 день</t>
  </si>
  <si>
    <t>3 день</t>
  </si>
  <si>
    <t>4 день</t>
  </si>
  <si>
    <t>6 день</t>
  </si>
  <si>
    <t>7 день</t>
  </si>
  <si>
    <t>8 день</t>
  </si>
  <si>
    <t>9 день</t>
  </si>
  <si>
    <t>10 день</t>
  </si>
  <si>
    <t>шеф-повар</t>
  </si>
  <si>
    <t>Свекольник со сметаной</t>
  </si>
  <si>
    <t>Суп картофельный с клецками</t>
  </si>
  <si>
    <t>Салат из квашенной капусты</t>
  </si>
  <si>
    <t>Салат из свеклы с зеленым горошком</t>
  </si>
  <si>
    <t>Меню на 2023 год                                                                                                                     Питание для учащихся с ГПД</t>
  </si>
  <si>
    <t>ИП Чернецкая С.Д.</t>
  </si>
  <si>
    <t>7-11 лет</t>
  </si>
  <si>
    <t>12-18 лет</t>
  </si>
  <si>
    <t>Овощи по сезону (огурец свежий, помидор свежий, огурец соленый, помидор соленый)</t>
  </si>
  <si>
    <t>Птица, в соусе с томатом</t>
  </si>
  <si>
    <t>Салат витаминный</t>
  </si>
  <si>
    <t>Чай черный байховый с сахаром</t>
  </si>
  <si>
    <t>Суп вермишелевый на мясном бульоне</t>
  </si>
  <si>
    <t>Пельмени на бульоне</t>
  </si>
  <si>
    <t>200</t>
  </si>
  <si>
    <t>Тефтели мясные паровые</t>
  </si>
  <si>
    <t>Суп картофельный с рисовой крупой</t>
  </si>
  <si>
    <t>Биточки паровые</t>
  </si>
  <si>
    <t>Компот из свежих плодов</t>
  </si>
  <si>
    <t>Котлета из индейки</t>
  </si>
  <si>
    <t>Котлеты рыбные в томатном соусе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</si>
</sst>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rgb="FF000000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0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49" fontId="19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33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2" fontId="20" fillId="3" borderId="3" xfId="0" applyNumberFormat="1" applyFont="1" applyFill="1" applyBorder="1" applyAlignment="1">
      <alignment horizontal="center" vertical="center"/>
    </xf>
    <xf numFmtId="2" fontId="20" fillId="3" borderId="16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16" fillId="3" borderId="2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2" fontId="20" fillId="3" borderId="4" xfId="0" applyNumberFormat="1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vertical="center" wrapText="1"/>
    </xf>
    <xf numFmtId="1" fontId="20" fillId="3" borderId="5" xfId="0" applyNumberFormat="1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2" fontId="17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2" fontId="8" fillId="3" borderId="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  <xf numFmtId="0" fontId="21" fillId="0" borderId="12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297" t="s">
        <v>43</v>
      </c>
      <c r="B2" s="297"/>
      <c r="C2" s="297"/>
      <c r="D2" s="297"/>
      <c r="E2" s="297"/>
      <c r="F2" s="297"/>
      <c r="G2" s="297"/>
      <c r="H2" s="297"/>
      <c r="I2" s="297"/>
    </row>
    <row r="3" spans="1:12" ht="25.5" customHeight="1">
      <c r="A3" s="21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2" s="153" customFormat="1">
      <c r="A4" s="298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2" s="153" customFormat="1" ht="7.5" customHeight="1">
      <c r="A5" s="298"/>
      <c r="B5" s="299"/>
      <c r="C5" s="299"/>
      <c r="D5" s="300"/>
      <c r="E5" s="300"/>
      <c r="F5" s="301"/>
      <c r="G5" s="300"/>
      <c r="H5" s="301"/>
      <c r="I5" s="301"/>
    </row>
    <row r="6" spans="1:12" s="153" customFormat="1">
      <c r="A6" s="298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03" t="s">
        <v>19</v>
      </c>
      <c r="B14" s="303"/>
      <c r="C14" s="303"/>
      <c r="D14" s="303"/>
      <c r="E14" s="303"/>
      <c r="F14" s="303"/>
      <c r="G14" s="303"/>
      <c r="H14" s="303"/>
      <c r="I14" s="303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297" t="s">
        <v>44</v>
      </c>
      <c r="B25" s="297"/>
      <c r="C25" s="297"/>
      <c r="D25" s="297"/>
      <c r="E25" s="297"/>
      <c r="F25" s="297"/>
      <c r="G25" s="297"/>
      <c r="H25" s="297"/>
      <c r="I25" s="297"/>
    </row>
    <row r="26" spans="1:9">
      <c r="A26" s="216"/>
      <c r="B26" s="213"/>
      <c r="C26" s="302" t="s">
        <v>0</v>
      </c>
      <c r="D26" s="302"/>
      <c r="E26" s="302"/>
      <c r="F26" s="302"/>
      <c r="G26" s="302"/>
      <c r="H26" s="129"/>
      <c r="I26" s="129"/>
    </row>
    <row r="27" spans="1:9" s="153" customFormat="1">
      <c r="A27" s="298" t="s">
        <v>1</v>
      </c>
      <c r="B27" s="299" t="s">
        <v>2</v>
      </c>
      <c r="C27" s="299" t="s">
        <v>3</v>
      </c>
      <c r="D27" s="300" t="s">
        <v>4</v>
      </c>
      <c r="E27" s="300" t="s">
        <v>5</v>
      </c>
      <c r="F27" s="301" t="s">
        <v>6</v>
      </c>
      <c r="G27" s="300" t="s">
        <v>7</v>
      </c>
      <c r="H27" s="301" t="s">
        <v>8</v>
      </c>
      <c r="I27" s="301" t="s">
        <v>9</v>
      </c>
    </row>
    <row r="28" spans="1:9" s="153" customFormat="1">
      <c r="A28" s="298"/>
      <c r="B28" s="299"/>
      <c r="C28" s="299"/>
      <c r="D28" s="300"/>
      <c r="E28" s="300"/>
      <c r="F28" s="301"/>
      <c r="G28" s="300"/>
      <c r="H28" s="301"/>
      <c r="I28" s="301"/>
    </row>
    <row r="29" spans="1:9" s="153" customFormat="1">
      <c r="A29" s="298"/>
      <c r="B29" s="201" t="s">
        <v>10</v>
      </c>
      <c r="C29" s="299"/>
      <c r="D29" s="199" t="s">
        <v>10</v>
      </c>
      <c r="E29" s="199" t="s">
        <v>10</v>
      </c>
      <c r="F29" s="204" t="s">
        <v>10</v>
      </c>
      <c r="G29" s="199" t="s">
        <v>11</v>
      </c>
      <c r="H29" s="301"/>
      <c r="I29" s="301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03" t="s">
        <v>19</v>
      </c>
      <c r="B37" s="303"/>
      <c r="C37" s="303"/>
      <c r="D37" s="303"/>
      <c r="E37" s="303"/>
      <c r="F37" s="303"/>
      <c r="G37" s="303"/>
      <c r="H37" s="303"/>
      <c r="I37" s="303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37" t="s">
        <v>89</v>
      </c>
      <c r="B2" s="337"/>
      <c r="C2" s="337"/>
      <c r="D2" s="337"/>
      <c r="E2" s="337"/>
      <c r="F2" s="337"/>
      <c r="G2" s="337"/>
      <c r="H2" s="337"/>
      <c r="I2" s="337"/>
    </row>
    <row r="3" spans="1:13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3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3" ht="9.75" customHeight="1">
      <c r="A5" s="300"/>
      <c r="B5" s="299"/>
      <c r="C5" s="299"/>
      <c r="D5" s="300"/>
      <c r="E5" s="300"/>
      <c r="F5" s="301"/>
      <c r="G5" s="300"/>
      <c r="H5" s="301"/>
      <c r="I5" s="301"/>
    </row>
    <row r="6" spans="1:13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38" t="s">
        <v>19</v>
      </c>
      <c r="B13" s="303"/>
      <c r="C13" s="303"/>
      <c r="D13" s="303"/>
      <c r="E13" s="303"/>
      <c r="F13" s="303"/>
      <c r="G13" s="303"/>
      <c r="H13" s="303"/>
      <c r="I13" s="339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37" t="s">
        <v>102</v>
      </c>
      <c r="B23" s="337"/>
      <c r="C23" s="337"/>
      <c r="D23" s="337"/>
      <c r="E23" s="337"/>
      <c r="F23" s="337"/>
      <c r="G23" s="337"/>
      <c r="H23" s="337"/>
      <c r="I23" s="337"/>
    </row>
    <row r="24" spans="1:13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3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3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3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38" t="s">
        <v>19</v>
      </c>
      <c r="B34" s="303"/>
      <c r="C34" s="303"/>
      <c r="D34" s="303"/>
      <c r="E34" s="303"/>
      <c r="F34" s="303"/>
      <c r="G34" s="303"/>
      <c r="H34" s="303"/>
      <c r="I34" s="339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216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215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217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07" t="s">
        <v>29</v>
      </c>
      <c r="D12" s="313"/>
      <c r="E12" s="313"/>
      <c r="F12" s="314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12" t="s">
        <v>51</v>
      </c>
      <c r="B13" s="313"/>
      <c r="C13" s="313"/>
      <c r="D13" s="313"/>
      <c r="E13" s="313"/>
      <c r="F13" s="313"/>
      <c r="G13" s="313"/>
      <c r="H13" s="313"/>
      <c r="I13" s="313"/>
      <c r="J13" s="313"/>
      <c r="K13" s="313"/>
      <c r="L13" s="314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10">
        <v>100</v>
      </c>
      <c r="C15" s="311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12" t="s">
        <v>151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4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2">
        <v>200</v>
      </c>
      <c r="D21" s="313"/>
      <c r="E21" s="313"/>
      <c r="F21" s="314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20" t="s">
        <v>144</v>
      </c>
      <c r="B22" s="320"/>
      <c r="C22" s="320"/>
      <c r="D22" s="320"/>
      <c r="E22" s="320"/>
      <c r="F22" s="320"/>
      <c r="G22" s="320"/>
      <c r="H22" s="320"/>
      <c r="I22" s="320"/>
      <c r="J22" s="320"/>
      <c r="K22" s="320"/>
      <c r="L22" s="320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07" t="s">
        <v>16</v>
      </c>
      <c r="B24" s="308"/>
      <c r="C24" s="308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17"/>
      <c r="B26" s="318"/>
      <c r="C26" s="318"/>
      <c r="D26" s="319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21" t="s">
        <v>154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</row>
    <row r="28" spans="1:12" s="7" customFormat="1">
      <c r="A28" s="346" t="s">
        <v>155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7"/>
      <c r="L28" s="348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10" t="s">
        <v>186</v>
      </c>
      <c r="C32" s="311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12" t="s">
        <v>219</v>
      </c>
      <c r="B33" s="313"/>
      <c r="C33" s="313"/>
      <c r="D33" s="313"/>
      <c r="E33" s="313"/>
      <c r="F33" s="313"/>
      <c r="G33" s="313"/>
      <c r="H33" s="313"/>
      <c r="I33" s="313"/>
      <c r="J33" s="313"/>
      <c r="K33" s="313"/>
      <c r="L33" s="314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45" t="s">
        <v>185</v>
      </c>
      <c r="C41" s="345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12" t="s">
        <v>94</v>
      </c>
      <c r="B42" s="313"/>
      <c r="C42" s="313"/>
      <c r="D42" s="313"/>
      <c r="E42" s="313"/>
      <c r="F42" s="313"/>
      <c r="G42" s="313"/>
      <c r="H42" s="313"/>
      <c r="I42" s="313"/>
      <c r="J42" s="313"/>
      <c r="K42" s="313"/>
      <c r="L42" s="314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0" t="s">
        <v>205</v>
      </c>
      <c r="C50" s="311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12" t="s">
        <v>23</v>
      </c>
      <c r="B51" s="313"/>
      <c r="C51" s="313"/>
      <c r="D51" s="313"/>
      <c r="E51" s="313"/>
      <c r="F51" s="313"/>
      <c r="G51" s="313"/>
      <c r="H51" s="313"/>
      <c r="I51" s="313"/>
      <c r="J51" s="313"/>
      <c r="K51" s="313"/>
      <c r="L51" s="314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15">
        <v>200</v>
      </c>
      <c r="C54" s="31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4"/>
      <c r="E55" s="305"/>
      <c r="F55" s="305"/>
      <c r="G55" s="306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4"/>
      <c r="E57" s="305"/>
      <c r="F57" s="305"/>
      <c r="G57" s="306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4" t="s">
        <v>133</v>
      </c>
      <c r="B59" s="305"/>
      <c r="C59" s="305"/>
      <c r="D59" s="306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226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225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222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29</v>
      </c>
      <c r="D10" s="313"/>
      <c r="E10" s="313"/>
      <c r="F10" s="314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144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149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2" t="s">
        <v>49</v>
      </c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4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2">
        <v>200</v>
      </c>
      <c r="D19" s="313"/>
      <c r="E19" s="313"/>
      <c r="F19" s="314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07" t="s">
        <v>16</v>
      </c>
      <c r="B20" s="308"/>
      <c r="C20" s="308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17"/>
      <c r="B22" s="318"/>
      <c r="C22" s="318"/>
      <c r="D22" s="319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21" t="s">
        <v>154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</row>
    <row r="24" spans="1:12" s="44" customFormat="1">
      <c r="A24" s="312" t="s">
        <v>51</v>
      </c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10" t="s">
        <v>184</v>
      </c>
      <c r="C27" s="311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12" t="s">
        <v>70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4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40" t="s">
        <v>185</v>
      </c>
      <c r="C36" s="340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12" t="s">
        <v>38</v>
      </c>
      <c r="B37" s="313"/>
      <c r="C37" s="313"/>
      <c r="D37" s="313"/>
      <c r="E37" s="313"/>
      <c r="F37" s="313"/>
      <c r="G37" s="313"/>
      <c r="H37" s="313"/>
      <c r="I37" s="313"/>
      <c r="J37" s="313"/>
      <c r="K37" s="313"/>
      <c r="L37" s="314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10" t="s">
        <v>187</v>
      </c>
      <c r="C41" s="311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07" t="s">
        <v>97</v>
      </c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9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10">
        <v>90</v>
      </c>
      <c r="C48" s="311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12" t="s">
        <v>23</v>
      </c>
      <c r="B49" s="313"/>
      <c r="C49" s="313"/>
      <c r="D49" s="313"/>
      <c r="E49" s="313"/>
      <c r="F49" s="313"/>
      <c r="G49" s="313"/>
      <c r="H49" s="313"/>
      <c r="I49" s="313"/>
      <c r="J49" s="313"/>
      <c r="K49" s="313"/>
      <c r="L49" s="314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15">
        <v>200</v>
      </c>
      <c r="C52" s="316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04"/>
      <c r="E53" s="305"/>
      <c r="F53" s="305"/>
      <c r="G53" s="306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04"/>
      <c r="E55" s="305"/>
      <c r="F55" s="305"/>
      <c r="G55" s="306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04" t="s">
        <v>133</v>
      </c>
      <c r="B57" s="305"/>
      <c r="C57" s="305"/>
      <c r="D57" s="306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55" t="s">
        <v>104</v>
      </c>
      <c r="B2" s="355"/>
      <c r="C2" s="355"/>
      <c r="D2" s="355"/>
      <c r="E2" s="355"/>
      <c r="F2" s="355"/>
      <c r="G2" s="355"/>
      <c r="H2" s="355"/>
      <c r="I2" s="355"/>
    </row>
    <row r="3" spans="1:10" ht="25.5" customHeight="1">
      <c r="A3" s="90"/>
      <c r="B3" s="247"/>
      <c r="C3" s="353" t="s">
        <v>0</v>
      </c>
      <c r="D3" s="353"/>
      <c r="E3" s="353"/>
      <c r="F3" s="353"/>
      <c r="G3" s="353"/>
      <c r="H3" s="91"/>
      <c r="I3" s="91"/>
    </row>
    <row r="4" spans="1:10">
      <c r="A4" s="349" t="s">
        <v>1</v>
      </c>
      <c r="B4" s="354" t="s">
        <v>2</v>
      </c>
      <c r="C4" s="354" t="s">
        <v>3</v>
      </c>
      <c r="D4" s="349" t="s">
        <v>4</v>
      </c>
      <c r="E4" s="349" t="s">
        <v>5</v>
      </c>
      <c r="F4" s="350" t="s">
        <v>6</v>
      </c>
      <c r="G4" s="349" t="s">
        <v>7</v>
      </c>
      <c r="H4" s="350" t="s">
        <v>8</v>
      </c>
      <c r="I4" s="350" t="s">
        <v>9</v>
      </c>
    </row>
    <row r="5" spans="1:10">
      <c r="A5" s="349"/>
      <c r="B5" s="354"/>
      <c r="C5" s="354"/>
      <c r="D5" s="349"/>
      <c r="E5" s="349"/>
      <c r="F5" s="350"/>
      <c r="G5" s="349"/>
      <c r="H5" s="350"/>
      <c r="I5" s="350"/>
    </row>
    <row r="6" spans="1:10">
      <c r="A6" s="349"/>
      <c r="B6" s="209" t="s">
        <v>10</v>
      </c>
      <c r="C6" s="354"/>
      <c r="D6" s="208" t="s">
        <v>10</v>
      </c>
      <c r="E6" s="208" t="s">
        <v>10</v>
      </c>
      <c r="F6" s="210" t="s">
        <v>10</v>
      </c>
      <c r="G6" s="208" t="s">
        <v>11</v>
      </c>
      <c r="H6" s="350"/>
      <c r="I6" s="350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51" t="s">
        <v>19</v>
      </c>
      <c r="B14" s="351"/>
      <c r="C14" s="351"/>
      <c r="D14" s="351"/>
      <c r="E14" s="351"/>
      <c r="F14" s="351"/>
      <c r="G14" s="351"/>
      <c r="H14" s="351"/>
      <c r="I14" s="351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52" t="s">
        <v>105</v>
      </c>
      <c r="B25" s="352"/>
      <c r="C25" s="352"/>
      <c r="D25" s="352"/>
      <c r="E25" s="352"/>
      <c r="F25" s="352"/>
      <c r="G25" s="352"/>
      <c r="H25" s="352"/>
      <c r="I25" s="352"/>
    </row>
    <row r="26" spans="1:10">
      <c r="A26" s="90"/>
      <c r="B26" s="247"/>
      <c r="C26" s="353" t="s">
        <v>0</v>
      </c>
      <c r="D26" s="353"/>
      <c r="E26" s="353"/>
      <c r="F26" s="353"/>
      <c r="G26" s="353"/>
      <c r="H26" s="91"/>
      <c r="I26" s="91"/>
    </row>
    <row r="27" spans="1:10">
      <c r="A27" s="349" t="s">
        <v>1</v>
      </c>
      <c r="B27" s="354" t="s">
        <v>2</v>
      </c>
      <c r="C27" s="354" t="s">
        <v>3</v>
      </c>
      <c r="D27" s="349" t="s">
        <v>4</v>
      </c>
      <c r="E27" s="349" t="s">
        <v>5</v>
      </c>
      <c r="F27" s="350" t="s">
        <v>6</v>
      </c>
      <c r="G27" s="349" t="s">
        <v>7</v>
      </c>
      <c r="H27" s="350" t="s">
        <v>8</v>
      </c>
      <c r="I27" s="350" t="s">
        <v>9</v>
      </c>
    </row>
    <row r="28" spans="1:10">
      <c r="A28" s="349"/>
      <c r="B28" s="354"/>
      <c r="C28" s="354"/>
      <c r="D28" s="349"/>
      <c r="E28" s="349"/>
      <c r="F28" s="350"/>
      <c r="G28" s="349"/>
      <c r="H28" s="350"/>
      <c r="I28" s="350"/>
    </row>
    <row r="29" spans="1:10">
      <c r="A29" s="349"/>
      <c r="B29" s="209" t="s">
        <v>10</v>
      </c>
      <c r="C29" s="354"/>
      <c r="D29" s="208" t="s">
        <v>10</v>
      </c>
      <c r="E29" s="208" t="s">
        <v>10</v>
      </c>
      <c r="F29" s="210" t="s">
        <v>10</v>
      </c>
      <c r="G29" s="208" t="s">
        <v>11</v>
      </c>
      <c r="H29" s="350"/>
      <c r="I29" s="350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51" t="s">
        <v>19</v>
      </c>
      <c r="B37" s="351"/>
      <c r="C37" s="351"/>
      <c r="D37" s="351"/>
      <c r="E37" s="351"/>
      <c r="F37" s="351"/>
      <c r="G37" s="351"/>
      <c r="H37" s="351"/>
      <c r="I37" s="351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4" t="s">
        <v>227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228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2" t="s">
        <v>45</v>
      </c>
      <c r="D10" s="313"/>
      <c r="E10" s="313"/>
      <c r="F10" s="314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20" t="s">
        <v>149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144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20" t="s">
        <v>149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12" t="s">
        <v>151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4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2">
        <v>200</v>
      </c>
      <c r="D21" s="313"/>
      <c r="E21" s="313"/>
      <c r="F21" s="314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12" t="s">
        <v>16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4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12" t="s">
        <v>262</v>
      </c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17"/>
      <c r="B26" s="318"/>
      <c r="C26" s="318"/>
      <c r="D26" s="319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21" t="s">
        <v>154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</row>
    <row r="28" spans="1:12" s="44" customFormat="1">
      <c r="A28" s="312" t="s">
        <v>51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4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10" t="s">
        <v>186</v>
      </c>
      <c r="C31" s="311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12" t="s">
        <v>20</v>
      </c>
      <c r="B32" s="313"/>
      <c r="C32" s="313"/>
      <c r="D32" s="313"/>
      <c r="E32" s="313"/>
      <c r="F32" s="313"/>
      <c r="G32" s="313"/>
      <c r="H32" s="313"/>
      <c r="I32" s="313"/>
      <c r="J32" s="313"/>
      <c r="K32" s="313"/>
      <c r="L32" s="314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10" t="s">
        <v>185</v>
      </c>
      <c r="C42" s="311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12" t="s">
        <v>188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4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10">
        <v>180</v>
      </c>
      <c r="C47" s="311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07" t="s">
        <v>237</v>
      </c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9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10">
        <v>90</v>
      </c>
      <c r="C55" s="311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12" t="s">
        <v>23</v>
      </c>
      <c r="B56" s="313"/>
      <c r="C56" s="313"/>
      <c r="D56" s="313"/>
      <c r="E56" s="313"/>
      <c r="F56" s="313"/>
      <c r="G56" s="313"/>
      <c r="H56" s="313"/>
      <c r="I56" s="313"/>
      <c r="J56" s="313"/>
      <c r="K56" s="313"/>
      <c r="L56" s="314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15">
        <v>200</v>
      </c>
      <c r="C59" s="316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04"/>
      <c r="E60" s="305"/>
      <c r="F60" s="305"/>
      <c r="G60" s="306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04"/>
      <c r="E62" s="305"/>
      <c r="F62" s="305"/>
      <c r="G62" s="306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04" t="s">
        <v>133</v>
      </c>
      <c r="B64" s="305"/>
      <c r="C64" s="305"/>
      <c r="D64" s="306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7" t="s">
        <v>110</v>
      </c>
      <c r="B1" s="297"/>
      <c r="C1" s="297"/>
      <c r="D1" s="297"/>
      <c r="E1" s="297"/>
      <c r="F1" s="297"/>
      <c r="G1" s="297"/>
      <c r="H1" s="297"/>
      <c r="I1" s="297"/>
    </row>
    <row r="2" spans="1:10" ht="25.5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0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0">
      <c r="A4" s="300"/>
      <c r="B4" s="299"/>
      <c r="C4" s="299"/>
      <c r="D4" s="300"/>
      <c r="E4" s="300"/>
      <c r="F4" s="301"/>
      <c r="G4" s="300"/>
      <c r="H4" s="301"/>
      <c r="I4" s="301"/>
    </row>
    <row r="5" spans="1:10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33" t="s">
        <v>19</v>
      </c>
      <c r="B13" s="333"/>
      <c r="C13" s="333"/>
      <c r="D13" s="333"/>
      <c r="E13" s="333"/>
      <c r="F13" s="333"/>
      <c r="G13" s="333"/>
      <c r="H13" s="333"/>
      <c r="I13" s="333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7" t="s">
        <v>111</v>
      </c>
      <c r="B23" s="337"/>
      <c r="C23" s="337"/>
      <c r="D23" s="337"/>
      <c r="E23" s="337"/>
      <c r="F23" s="337"/>
      <c r="G23" s="337"/>
      <c r="H23" s="337"/>
      <c r="I23" s="337"/>
    </row>
    <row r="24" spans="1:10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0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0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0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33" t="s">
        <v>19</v>
      </c>
      <c r="B35" s="333"/>
      <c r="C35" s="333"/>
      <c r="D35" s="333"/>
      <c r="E35" s="333"/>
      <c r="F35" s="333"/>
      <c r="G35" s="333"/>
      <c r="H35" s="333"/>
      <c r="I35" s="333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4" t="s">
        <v>258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259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112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12" t="s">
        <v>45</v>
      </c>
      <c r="D14" s="313"/>
      <c r="E14" s="313"/>
      <c r="F14" s="314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20" t="s">
        <v>149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20" t="s">
        <v>144</v>
      </c>
      <c r="B17" s="320"/>
      <c r="C17" s="320"/>
      <c r="D17" s="320"/>
      <c r="E17" s="320"/>
      <c r="F17" s="320"/>
      <c r="G17" s="320"/>
      <c r="H17" s="320"/>
      <c r="I17" s="320"/>
      <c r="J17" s="320"/>
      <c r="K17" s="320"/>
      <c r="L17" s="320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12" t="s">
        <v>65</v>
      </c>
      <c r="B19" s="313"/>
      <c r="C19" s="313"/>
      <c r="D19" s="313"/>
      <c r="E19" s="313"/>
      <c r="F19" s="313"/>
      <c r="G19" s="313"/>
      <c r="H19" s="313"/>
      <c r="I19" s="313"/>
      <c r="J19" s="313"/>
      <c r="K19" s="313"/>
      <c r="L19" s="314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12" t="s">
        <v>49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4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12">
        <v>200</v>
      </c>
      <c r="D25" s="313"/>
      <c r="E25" s="313"/>
      <c r="F25" s="314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12" t="s">
        <v>16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4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17"/>
      <c r="B28" s="318"/>
      <c r="C28" s="318"/>
      <c r="D28" s="319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21" t="s">
        <v>154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</row>
    <row r="30" spans="1:12" s="44" customFormat="1">
      <c r="A30" s="312" t="s">
        <v>51</v>
      </c>
      <c r="B30" s="313"/>
      <c r="C30" s="313"/>
      <c r="D30" s="313"/>
      <c r="E30" s="313"/>
      <c r="F30" s="313"/>
      <c r="G30" s="313"/>
      <c r="H30" s="313"/>
      <c r="I30" s="313"/>
      <c r="J30" s="313"/>
      <c r="K30" s="313"/>
      <c r="L30" s="314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0" t="s">
        <v>186</v>
      </c>
      <c r="C33" s="311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2" t="s">
        <v>70</v>
      </c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4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40" t="s">
        <v>185</v>
      </c>
      <c r="C42" s="340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12" t="s">
        <v>217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4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7" t="s">
        <v>238</v>
      </c>
      <c r="D50" s="313"/>
      <c r="E50" s="313"/>
      <c r="F50" s="314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12" t="s">
        <v>23</v>
      </c>
      <c r="B51" s="313"/>
      <c r="C51" s="313"/>
      <c r="D51" s="313"/>
      <c r="E51" s="313"/>
      <c r="F51" s="313"/>
      <c r="G51" s="313"/>
      <c r="H51" s="313"/>
      <c r="I51" s="313"/>
      <c r="J51" s="313"/>
      <c r="K51" s="313"/>
      <c r="L51" s="314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15">
        <v>200</v>
      </c>
      <c r="C54" s="31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4"/>
      <c r="E55" s="305"/>
      <c r="F55" s="305"/>
      <c r="G55" s="306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4"/>
      <c r="E57" s="305"/>
      <c r="F57" s="305"/>
      <c r="G57" s="306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4" t="s">
        <v>133</v>
      </c>
      <c r="B59" s="305"/>
      <c r="C59" s="305"/>
      <c r="D59" s="306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7" t="s">
        <v>114</v>
      </c>
      <c r="B1" s="297"/>
      <c r="C1" s="297"/>
      <c r="D1" s="297"/>
      <c r="E1" s="297"/>
      <c r="F1" s="297"/>
      <c r="G1" s="297"/>
      <c r="H1" s="297"/>
      <c r="I1" s="297"/>
    </row>
    <row r="2" spans="1:10" ht="25.5" customHeight="1">
      <c r="A2" s="126"/>
      <c r="B2" s="236"/>
      <c r="C2" s="329" t="s">
        <v>0</v>
      </c>
      <c r="D2" s="329"/>
      <c r="E2" s="329"/>
      <c r="F2" s="329"/>
      <c r="G2" s="329"/>
      <c r="H2" s="127"/>
      <c r="I2" s="129"/>
    </row>
    <row r="3" spans="1:10">
      <c r="A3" s="300" t="s">
        <v>1</v>
      </c>
      <c r="B3" s="330" t="s">
        <v>2</v>
      </c>
      <c r="C3" s="299" t="s">
        <v>3</v>
      </c>
      <c r="D3" s="331" t="s">
        <v>4</v>
      </c>
      <c r="E3" s="331" t="s">
        <v>5</v>
      </c>
      <c r="F3" s="332" t="s">
        <v>6</v>
      </c>
      <c r="G3" s="331" t="s">
        <v>7</v>
      </c>
      <c r="H3" s="301" t="s">
        <v>8</v>
      </c>
      <c r="I3" s="301" t="s">
        <v>9</v>
      </c>
    </row>
    <row r="4" spans="1:10">
      <c r="A4" s="300"/>
      <c r="B4" s="330"/>
      <c r="C4" s="299"/>
      <c r="D4" s="331"/>
      <c r="E4" s="331"/>
      <c r="F4" s="332"/>
      <c r="G4" s="331"/>
      <c r="H4" s="301"/>
      <c r="I4" s="301"/>
    </row>
    <row r="5" spans="1:10">
      <c r="A5" s="300"/>
      <c r="B5" s="200" t="s">
        <v>10</v>
      </c>
      <c r="C5" s="299"/>
      <c r="D5" s="202" t="s">
        <v>10</v>
      </c>
      <c r="E5" s="202" t="s">
        <v>10</v>
      </c>
      <c r="F5" s="203" t="s">
        <v>10</v>
      </c>
      <c r="G5" s="202" t="s">
        <v>11</v>
      </c>
      <c r="H5" s="301"/>
      <c r="I5" s="301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33" t="s">
        <v>19</v>
      </c>
      <c r="B13" s="333"/>
      <c r="C13" s="333"/>
      <c r="D13" s="333"/>
      <c r="E13" s="333"/>
      <c r="F13" s="333"/>
      <c r="G13" s="333"/>
      <c r="H13" s="333"/>
      <c r="I13" s="333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37" t="s">
        <v>115</v>
      </c>
      <c r="B24" s="337"/>
      <c r="C24" s="337"/>
      <c r="D24" s="337"/>
      <c r="E24" s="337"/>
      <c r="F24" s="337"/>
      <c r="G24" s="337"/>
      <c r="H24" s="337"/>
      <c r="I24" s="337"/>
    </row>
    <row r="25" spans="1:13" ht="13.5" customHeight="1">
      <c r="A25" s="126"/>
      <c r="B25" s="236"/>
      <c r="C25" s="329" t="s">
        <v>0</v>
      </c>
      <c r="D25" s="329"/>
      <c r="E25" s="329"/>
      <c r="F25" s="329"/>
      <c r="G25" s="329"/>
      <c r="H25" s="127"/>
      <c r="I25" s="129"/>
    </row>
    <row r="26" spans="1:13" ht="10.5" customHeight="1">
      <c r="A26" s="300" t="s">
        <v>1</v>
      </c>
      <c r="B26" s="330" t="s">
        <v>2</v>
      </c>
      <c r="C26" s="299" t="s">
        <v>3</v>
      </c>
      <c r="D26" s="331" t="s">
        <v>4</v>
      </c>
      <c r="E26" s="331" t="s">
        <v>5</v>
      </c>
      <c r="F26" s="332" t="s">
        <v>6</v>
      </c>
      <c r="G26" s="331" t="s">
        <v>7</v>
      </c>
      <c r="H26" s="301" t="s">
        <v>8</v>
      </c>
      <c r="I26" s="301" t="s">
        <v>9</v>
      </c>
    </row>
    <row r="27" spans="1:13">
      <c r="A27" s="300"/>
      <c r="B27" s="330"/>
      <c r="C27" s="299"/>
      <c r="D27" s="331"/>
      <c r="E27" s="331"/>
      <c r="F27" s="332"/>
      <c r="G27" s="331"/>
      <c r="H27" s="301"/>
      <c r="I27" s="301"/>
    </row>
    <row r="28" spans="1:13">
      <c r="A28" s="300"/>
      <c r="B28" s="200" t="s">
        <v>10</v>
      </c>
      <c r="C28" s="299"/>
      <c r="D28" s="202" t="s">
        <v>10</v>
      </c>
      <c r="E28" s="202" t="s">
        <v>10</v>
      </c>
      <c r="F28" s="203" t="s">
        <v>10</v>
      </c>
      <c r="G28" s="202" t="s">
        <v>11</v>
      </c>
      <c r="H28" s="301"/>
      <c r="I28" s="301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33" t="s">
        <v>19</v>
      </c>
      <c r="B36" s="333"/>
      <c r="C36" s="333"/>
      <c r="D36" s="333"/>
      <c r="E36" s="333"/>
      <c r="F36" s="333"/>
      <c r="G36" s="333"/>
      <c r="H36" s="333"/>
      <c r="I36" s="333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4" t="s">
        <v>256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257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116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241</v>
      </c>
      <c r="D10" s="308"/>
      <c r="E10" s="308"/>
      <c r="F10" s="309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149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144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2" t="s">
        <v>199</v>
      </c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4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2">
        <v>200</v>
      </c>
      <c r="D19" s="313"/>
      <c r="E19" s="313"/>
      <c r="F19" s="314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12" t="s">
        <v>262</v>
      </c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12" t="s">
        <v>16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4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17"/>
      <c r="B24" s="318"/>
      <c r="C24" s="318"/>
      <c r="D24" s="319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21" t="s">
        <v>154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</row>
    <row r="26" spans="1:12" s="44" customFormat="1">
      <c r="A26" s="312" t="s">
        <v>36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4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0" t="s">
        <v>186</v>
      </c>
      <c r="C33" s="311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2" t="s">
        <v>242</v>
      </c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4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40" t="s">
        <v>185</v>
      </c>
      <c r="C43" s="340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56" t="s">
        <v>249</v>
      </c>
      <c r="B44" s="357"/>
      <c r="C44" s="357"/>
      <c r="D44" s="313"/>
      <c r="E44" s="313"/>
      <c r="F44" s="313"/>
      <c r="G44" s="313"/>
      <c r="H44" s="313"/>
      <c r="I44" s="313"/>
      <c r="J44" s="313"/>
      <c r="K44" s="313"/>
      <c r="L44" s="314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7" t="s">
        <v>250</v>
      </c>
      <c r="D50" s="313"/>
      <c r="E50" s="313"/>
      <c r="F50" s="314"/>
      <c r="G50" s="31">
        <v>35</v>
      </c>
      <c r="H50" s="15"/>
      <c r="I50" s="15"/>
      <c r="J50" s="15"/>
      <c r="K50" s="15"/>
      <c r="L50" s="15"/>
    </row>
    <row r="51" spans="1:12" ht="13.5" customHeight="1">
      <c r="A51" s="312" t="s">
        <v>121</v>
      </c>
      <c r="B51" s="313"/>
      <c r="C51" s="313"/>
      <c r="D51" s="313"/>
      <c r="E51" s="313"/>
      <c r="F51" s="313"/>
      <c r="G51" s="313"/>
      <c r="H51" s="313"/>
      <c r="I51" s="313"/>
      <c r="J51" s="313"/>
      <c r="K51" s="313"/>
      <c r="L51" s="314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10" t="s">
        <v>187</v>
      </c>
      <c r="C55" s="311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12" t="s">
        <v>151</v>
      </c>
      <c r="B56" s="313"/>
      <c r="C56" s="313"/>
      <c r="D56" s="313"/>
      <c r="E56" s="313"/>
      <c r="F56" s="313"/>
      <c r="G56" s="313"/>
      <c r="H56" s="313"/>
      <c r="I56" s="313"/>
      <c r="J56" s="313"/>
      <c r="K56" s="313"/>
      <c r="L56" s="314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2">
        <v>200</v>
      </c>
      <c r="D60" s="313"/>
      <c r="E60" s="313"/>
      <c r="F60" s="314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4"/>
      <c r="E63" s="305"/>
      <c r="F63" s="305"/>
      <c r="G63" s="30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4" t="s">
        <v>133</v>
      </c>
      <c r="B65" s="305"/>
      <c r="C65" s="305"/>
      <c r="D65" s="306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297" t="s">
        <v>275</v>
      </c>
      <c r="B1" s="297"/>
      <c r="C1" s="297"/>
      <c r="D1" s="297"/>
      <c r="E1" s="297"/>
      <c r="F1" s="297"/>
      <c r="G1" s="297"/>
      <c r="H1" s="297"/>
      <c r="I1" s="297"/>
    </row>
    <row r="2" spans="1:13" ht="24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3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3">
      <c r="A4" s="300"/>
      <c r="B4" s="299"/>
      <c r="C4" s="299"/>
      <c r="D4" s="300"/>
      <c r="E4" s="300"/>
      <c r="F4" s="301"/>
      <c r="G4" s="300"/>
      <c r="H4" s="301"/>
      <c r="I4" s="301"/>
    </row>
    <row r="5" spans="1:13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33" t="s">
        <v>19</v>
      </c>
      <c r="B12" s="333"/>
      <c r="C12" s="333"/>
      <c r="D12" s="333"/>
      <c r="E12" s="333"/>
      <c r="F12" s="333"/>
      <c r="G12" s="333"/>
      <c r="H12" s="333"/>
      <c r="I12" s="333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37" t="s">
        <v>276</v>
      </c>
      <c r="B22" s="337"/>
      <c r="C22" s="337"/>
      <c r="D22" s="337"/>
      <c r="E22" s="337"/>
      <c r="F22" s="337"/>
      <c r="G22" s="337"/>
      <c r="H22" s="337"/>
      <c r="I22" s="337"/>
    </row>
    <row r="23" spans="1:13">
      <c r="A23" s="126"/>
      <c r="B23" s="213"/>
      <c r="C23" s="302" t="s">
        <v>0</v>
      </c>
      <c r="D23" s="302"/>
      <c r="E23" s="302"/>
      <c r="F23" s="302"/>
      <c r="G23" s="302"/>
      <c r="H23" s="129"/>
      <c r="I23" s="129"/>
    </row>
    <row r="24" spans="1:13" ht="8.25" customHeight="1">
      <c r="A24" s="300" t="s">
        <v>1</v>
      </c>
      <c r="B24" s="299" t="s">
        <v>2</v>
      </c>
      <c r="C24" s="299" t="s">
        <v>3</v>
      </c>
      <c r="D24" s="300" t="s">
        <v>4</v>
      </c>
      <c r="E24" s="300" t="s">
        <v>5</v>
      </c>
      <c r="F24" s="301" t="s">
        <v>6</v>
      </c>
      <c r="G24" s="300" t="s">
        <v>7</v>
      </c>
      <c r="H24" s="301" t="s">
        <v>8</v>
      </c>
      <c r="I24" s="301" t="s">
        <v>9</v>
      </c>
    </row>
    <row r="25" spans="1:13">
      <c r="A25" s="300"/>
      <c r="B25" s="299"/>
      <c r="C25" s="299"/>
      <c r="D25" s="300"/>
      <c r="E25" s="300"/>
      <c r="F25" s="301"/>
      <c r="G25" s="300"/>
      <c r="H25" s="301"/>
      <c r="I25" s="301"/>
    </row>
    <row r="26" spans="1:13">
      <c r="A26" s="300"/>
      <c r="B26" s="201" t="s">
        <v>10</v>
      </c>
      <c r="C26" s="299"/>
      <c r="D26" s="199" t="s">
        <v>10</v>
      </c>
      <c r="E26" s="199" t="s">
        <v>10</v>
      </c>
      <c r="F26" s="204" t="s">
        <v>10</v>
      </c>
      <c r="G26" s="199" t="s">
        <v>11</v>
      </c>
      <c r="H26" s="301"/>
      <c r="I26" s="301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33" t="s">
        <v>19</v>
      </c>
      <c r="B33" s="333"/>
      <c r="C33" s="333"/>
      <c r="D33" s="333"/>
      <c r="E33" s="333"/>
      <c r="F33" s="333"/>
      <c r="G33" s="333"/>
      <c r="H33" s="333"/>
      <c r="I33" s="333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4" t="s">
        <v>153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137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2" t="s">
        <v>45</v>
      </c>
      <c r="D10" s="313"/>
      <c r="E10" s="313"/>
      <c r="F10" s="314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149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144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2" t="s">
        <v>151</v>
      </c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4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2">
        <v>200</v>
      </c>
      <c r="D19" s="313"/>
      <c r="E19" s="313"/>
      <c r="F19" s="314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12" t="s">
        <v>16</v>
      </c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12" t="s">
        <v>262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4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17"/>
      <c r="B24" s="318"/>
      <c r="C24" s="318"/>
      <c r="D24" s="319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21" t="s">
        <v>154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</row>
    <row r="26" spans="1:12" s="44" customFormat="1">
      <c r="A26" s="312" t="s">
        <v>36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4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10" t="s">
        <v>186</v>
      </c>
      <c r="C33" s="311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2" t="s">
        <v>177</v>
      </c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4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10" t="s">
        <v>185</v>
      </c>
      <c r="C45" s="311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12" t="s">
        <v>38</v>
      </c>
      <c r="B46" s="313"/>
      <c r="C46" s="313"/>
      <c r="D46" s="313"/>
      <c r="E46" s="313"/>
      <c r="F46" s="313"/>
      <c r="G46" s="313"/>
      <c r="H46" s="313"/>
      <c r="I46" s="313"/>
      <c r="J46" s="313"/>
      <c r="K46" s="313"/>
      <c r="L46" s="314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0" t="s">
        <v>187</v>
      </c>
      <c r="C50" s="311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07" t="s">
        <v>55</v>
      </c>
      <c r="B51" s="308"/>
      <c r="C51" s="308"/>
      <c r="D51" s="308"/>
      <c r="E51" s="308"/>
      <c r="F51" s="308"/>
      <c r="G51" s="308"/>
      <c r="H51" s="308"/>
      <c r="I51" s="308"/>
      <c r="J51" s="308"/>
      <c r="K51" s="308"/>
      <c r="L51" s="309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10">
        <v>90</v>
      </c>
      <c r="C57" s="311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12" t="s">
        <v>23</v>
      </c>
      <c r="B58" s="313"/>
      <c r="C58" s="313"/>
      <c r="D58" s="313"/>
      <c r="E58" s="313"/>
      <c r="F58" s="313"/>
      <c r="G58" s="313"/>
      <c r="H58" s="313"/>
      <c r="I58" s="313"/>
      <c r="J58" s="313"/>
      <c r="K58" s="313"/>
      <c r="L58" s="314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15">
        <v>200</v>
      </c>
      <c r="C61" s="316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04"/>
      <c r="E62" s="305"/>
      <c r="F62" s="305"/>
      <c r="G62" s="306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04"/>
      <c r="E64" s="305"/>
      <c r="F64" s="305"/>
      <c r="G64" s="306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04" t="s">
        <v>133</v>
      </c>
      <c r="B66" s="305"/>
      <c r="C66" s="305"/>
      <c r="D66" s="306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24" t="s">
        <v>255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252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59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29</v>
      </c>
      <c r="D10" s="313"/>
      <c r="E10" s="313"/>
      <c r="F10" s="314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07" t="s">
        <v>88</v>
      </c>
      <c r="B11" s="308"/>
      <c r="C11" s="308"/>
      <c r="D11" s="308"/>
      <c r="E11" s="308"/>
      <c r="F11" s="308"/>
      <c r="G11" s="308"/>
      <c r="H11" s="308"/>
      <c r="I11" s="308"/>
      <c r="J11" s="308"/>
      <c r="K11" s="308"/>
      <c r="L11" s="309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10">
        <v>100</v>
      </c>
      <c r="C20" s="311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12" t="s">
        <v>51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4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10">
        <v>100</v>
      </c>
      <c r="C23" s="311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12" t="s">
        <v>151</v>
      </c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12">
        <v>200</v>
      </c>
      <c r="D28" s="313"/>
      <c r="E28" s="313"/>
      <c r="F28" s="314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12" t="s">
        <v>16</v>
      </c>
      <c r="B29" s="313"/>
      <c r="C29" s="313"/>
      <c r="D29" s="313"/>
      <c r="E29" s="313"/>
      <c r="F29" s="313"/>
      <c r="G29" s="313"/>
      <c r="H29" s="313"/>
      <c r="I29" s="313"/>
      <c r="J29" s="313"/>
      <c r="K29" s="313"/>
      <c r="L29" s="314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17"/>
      <c r="B31" s="318"/>
      <c r="C31" s="318"/>
      <c r="D31" s="319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21" t="s">
        <v>154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</row>
    <row r="33" spans="1:12" s="44" customFormat="1">
      <c r="A33" s="312" t="s">
        <v>155</v>
      </c>
      <c r="B33" s="313"/>
      <c r="C33" s="313"/>
      <c r="D33" s="313"/>
      <c r="E33" s="313"/>
      <c r="F33" s="313"/>
      <c r="G33" s="313"/>
      <c r="H33" s="313"/>
      <c r="I33" s="313"/>
      <c r="J33" s="313"/>
      <c r="K33" s="313"/>
      <c r="L33" s="314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10" t="s">
        <v>186</v>
      </c>
      <c r="C37" s="311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12" t="s">
        <v>219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4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45" t="s">
        <v>185</v>
      </c>
      <c r="C46" s="345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56" t="s">
        <v>123</v>
      </c>
      <c r="B47" s="357"/>
      <c r="C47" s="357"/>
      <c r="D47" s="357"/>
      <c r="E47" s="357"/>
      <c r="F47" s="357"/>
      <c r="G47" s="357"/>
      <c r="H47" s="313"/>
      <c r="I47" s="313"/>
      <c r="J47" s="313"/>
      <c r="K47" s="313"/>
      <c r="L47" s="314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40">
        <v>220</v>
      </c>
      <c r="C55" s="340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12" t="s">
        <v>151</v>
      </c>
      <c r="B56" s="313"/>
      <c r="C56" s="313"/>
      <c r="D56" s="313"/>
      <c r="E56" s="313"/>
      <c r="F56" s="313"/>
      <c r="G56" s="313"/>
      <c r="H56" s="313"/>
      <c r="I56" s="313"/>
      <c r="J56" s="313"/>
      <c r="K56" s="313"/>
      <c r="L56" s="314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2">
        <v>200</v>
      </c>
      <c r="D60" s="313"/>
      <c r="E60" s="313"/>
      <c r="F60" s="314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4"/>
      <c r="E63" s="305"/>
      <c r="F63" s="305"/>
      <c r="G63" s="30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4" t="s">
        <v>133</v>
      </c>
      <c r="B65" s="305"/>
      <c r="C65" s="305"/>
      <c r="D65" s="306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L18"/>
  <sheetViews>
    <sheetView tabSelected="1" view="pageBreakPreview" topLeftCell="A2" zoomScale="80" zoomScaleSheetLayoutView="80" workbookViewId="0">
      <selection activeCell="A9" sqref="A9:XFD16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9.140625" style="254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2" hidden="1">
      <c r="A1" s="216"/>
      <c r="B1" s="212"/>
      <c r="C1" s="212"/>
      <c r="D1" s="253"/>
      <c r="E1" s="129"/>
      <c r="F1" s="129"/>
      <c r="G1" s="129"/>
      <c r="H1" s="129"/>
      <c r="I1" s="129"/>
      <c r="J1" s="129"/>
      <c r="K1" s="129"/>
      <c r="L1" s="129"/>
    </row>
    <row r="2" spans="1:12" ht="21" customHeight="1">
      <c r="A2" s="258" t="s">
        <v>294</v>
      </c>
      <c r="B2"/>
      <c r="C2"/>
      <c r="D2"/>
      <c r="E2" s="259"/>
      <c r="F2" s="259"/>
      <c r="G2" s="259"/>
      <c r="H2" s="360" t="s">
        <v>292</v>
      </c>
      <c r="I2" s="360"/>
      <c r="J2" s="360"/>
      <c r="K2" s="259"/>
      <c r="L2" s="259"/>
    </row>
    <row r="3" spans="1:12" ht="21" customHeight="1">
      <c r="A3"/>
      <c r="B3"/>
      <c r="C3"/>
      <c r="D3"/>
      <c r="E3"/>
      <c r="F3"/>
      <c r="G3"/>
      <c r="H3" s="360" t="s">
        <v>293</v>
      </c>
      <c r="I3" s="360"/>
      <c r="J3" s="360"/>
      <c r="K3"/>
      <c r="L3" s="131"/>
    </row>
    <row r="4" spans="1:12" ht="72.75" customHeight="1">
      <c r="A4" s="260"/>
      <c r="B4" s="361" t="s">
        <v>308</v>
      </c>
      <c r="C4" s="361"/>
      <c r="D4" s="361"/>
      <c r="E4" s="361"/>
      <c r="F4" s="361"/>
      <c r="G4" s="361"/>
      <c r="H4" s="361"/>
      <c r="I4" s="361"/>
      <c r="J4" s="361"/>
      <c r="K4" s="260"/>
      <c r="L4" s="131"/>
    </row>
    <row r="5" spans="1:12" ht="21" customHeight="1">
      <c r="A5" s="358" t="s">
        <v>19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</row>
    <row r="6" spans="1:12" s="130" customFormat="1">
      <c r="A6" s="300" t="s">
        <v>1</v>
      </c>
      <c r="B6" s="330" t="s">
        <v>2</v>
      </c>
      <c r="C6" s="330" t="s">
        <v>2</v>
      </c>
      <c r="D6" s="299" t="s">
        <v>3</v>
      </c>
      <c r="E6" s="331" t="s">
        <v>4</v>
      </c>
      <c r="F6" s="331" t="s">
        <v>4</v>
      </c>
      <c r="G6" s="331" t="s">
        <v>5</v>
      </c>
      <c r="H6" s="331" t="s">
        <v>5</v>
      </c>
      <c r="I6" s="332" t="s">
        <v>6</v>
      </c>
      <c r="J6" s="332" t="s">
        <v>6</v>
      </c>
      <c r="K6" s="331" t="s">
        <v>7</v>
      </c>
      <c r="L6" s="331" t="s">
        <v>7</v>
      </c>
    </row>
    <row r="7" spans="1:12" s="130" customFormat="1" ht="4.5" customHeight="1">
      <c r="A7" s="300"/>
      <c r="B7" s="330"/>
      <c r="C7" s="330"/>
      <c r="D7" s="299"/>
      <c r="E7" s="331"/>
      <c r="F7" s="331"/>
      <c r="G7" s="331"/>
      <c r="H7" s="331"/>
      <c r="I7" s="332"/>
      <c r="J7" s="332"/>
      <c r="K7" s="331"/>
      <c r="L7" s="331"/>
    </row>
    <row r="8" spans="1:12" s="130" customFormat="1">
      <c r="A8" s="300"/>
      <c r="B8" s="263" t="s">
        <v>310</v>
      </c>
      <c r="C8" s="263" t="s">
        <v>311</v>
      </c>
      <c r="D8" s="299"/>
      <c r="E8" s="263" t="s">
        <v>310</v>
      </c>
      <c r="F8" s="263" t="s">
        <v>311</v>
      </c>
      <c r="G8" s="263" t="s">
        <v>310</v>
      </c>
      <c r="H8" s="263" t="s">
        <v>311</v>
      </c>
      <c r="I8" s="263" t="s">
        <v>310</v>
      </c>
      <c r="J8" s="263" t="s">
        <v>311</v>
      </c>
      <c r="K8" s="263" t="s">
        <v>310</v>
      </c>
      <c r="L8" s="263" t="s">
        <v>311</v>
      </c>
    </row>
    <row r="9" spans="1:12" ht="51" customHeight="1">
      <c r="A9" s="264" t="s">
        <v>312</v>
      </c>
      <c r="B9" s="268">
        <v>60</v>
      </c>
      <c r="C9" s="268">
        <v>100</v>
      </c>
      <c r="D9" s="273">
        <v>10</v>
      </c>
      <c r="E9" s="273">
        <v>0.66</v>
      </c>
      <c r="F9" s="273">
        <v>1.1000000000000001</v>
      </c>
      <c r="G9" s="273">
        <v>0.12</v>
      </c>
      <c r="H9" s="273">
        <v>0.2</v>
      </c>
      <c r="I9" s="273">
        <v>2.2799999999999998</v>
      </c>
      <c r="J9" s="273">
        <v>3.8</v>
      </c>
      <c r="K9" s="273">
        <v>13.2</v>
      </c>
      <c r="L9" s="273">
        <v>22</v>
      </c>
    </row>
    <row r="10" spans="1:12" ht="38.25" customHeight="1">
      <c r="A10" s="265" t="s">
        <v>288</v>
      </c>
      <c r="B10" s="269">
        <v>250</v>
      </c>
      <c r="C10" s="269">
        <v>300</v>
      </c>
      <c r="D10" s="273">
        <v>15</v>
      </c>
      <c r="E10" s="273">
        <v>2.15</v>
      </c>
      <c r="F10" s="273">
        <v>2.58</v>
      </c>
      <c r="G10" s="273">
        <v>6.1</v>
      </c>
      <c r="H10" s="273">
        <v>7.32</v>
      </c>
      <c r="I10" s="273">
        <v>12.97</v>
      </c>
      <c r="J10" s="273">
        <v>15.57</v>
      </c>
      <c r="K10" s="273">
        <v>115.42</v>
      </c>
      <c r="L10" s="273">
        <v>138.51</v>
      </c>
    </row>
    <row r="11" spans="1:12" ht="30.75" customHeight="1">
      <c r="A11" s="266" t="s">
        <v>59</v>
      </c>
      <c r="B11" s="270">
        <v>200</v>
      </c>
      <c r="C11" s="270">
        <v>250</v>
      </c>
      <c r="D11" s="273">
        <v>15</v>
      </c>
      <c r="E11" s="273">
        <v>4</v>
      </c>
      <c r="F11" s="273">
        <v>5.0999999999999996</v>
      </c>
      <c r="G11" s="273">
        <v>7.6</v>
      </c>
      <c r="H11" s="273">
        <v>9.5</v>
      </c>
      <c r="I11" s="273">
        <v>31.6</v>
      </c>
      <c r="J11" s="273">
        <v>39.5</v>
      </c>
      <c r="K11" s="273">
        <v>211</v>
      </c>
      <c r="L11" s="273">
        <v>263.87</v>
      </c>
    </row>
    <row r="12" spans="1:12" ht="28.5" customHeight="1">
      <c r="A12" s="267" t="s">
        <v>313</v>
      </c>
      <c r="B12" s="271" t="s">
        <v>109</v>
      </c>
      <c r="C12" s="271" t="s">
        <v>109</v>
      </c>
      <c r="D12" s="274">
        <v>35</v>
      </c>
      <c r="E12" s="274">
        <v>14.4</v>
      </c>
      <c r="F12" s="274">
        <v>14.4</v>
      </c>
      <c r="G12" s="274">
        <v>12</v>
      </c>
      <c r="H12" s="274">
        <v>14</v>
      </c>
      <c r="I12" s="274">
        <v>3.2</v>
      </c>
      <c r="J12" s="274">
        <v>3.2</v>
      </c>
      <c r="K12" s="274">
        <v>222.1</v>
      </c>
      <c r="L12" s="274">
        <v>222.1</v>
      </c>
    </row>
    <row r="13" spans="1:12" ht="34.5" customHeight="1">
      <c r="A13" s="265" t="s">
        <v>279</v>
      </c>
      <c r="B13" s="272">
        <v>200</v>
      </c>
      <c r="C13" s="272">
        <v>200</v>
      </c>
      <c r="D13" s="275">
        <v>7</v>
      </c>
      <c r="E13" s="275">
        <v>0.35</v>
      </c>
      <c r="F13" s="275">
        <v>0.35</v>
      </c>
      <c r="G13" s="275">
        <v>0.08</v>
      </c>
      <c r="H13" s="275">
        <v>0.08</v>
      </c>
      <c r="I13" s="275">
        <v>29.85</v>
      </c>
      <c r="J13" s="275">
        <v>29.85</v>
      </c>
      <c r="K13" s="275">
        <v>122</v>
      </c>
      <c r="L13" s="275">
        <v>122</v>
      </c>
    </row>
    <row r="14" spans="1:12" ht="27" customHeight="1">
      <c r="A14" s="265" t="s">
        <v>286</v>
      </c>
      <c r="B14" s="269">
        <v>30</v>
      </c>
      <c r="C14" s="269">
        <v>30</v>
      </c>
      <c r="D14" s="276">
        <v>2</v>
      </c>
      <c r="E14" s="276">
        <v>2.5</v>
      </c>
      <c r="F14" s="276">
        <v>2.5</v>
      </c>
      <c r="G14" s="276">
        <v>0.5</v>
      </c>
      <c r="H14" s="276">
        <v>0.5</v>
      </c>
      <c r="I14" s="276">
        <v>12.7</v>
      </c>
      <c r="J14" s="276">
        <v>12.7</v>
      </c>
      <c r="K14" s="276">
        <v>66.099999999999994</v>
      </c>
      <c r="L14" s="276">
        <v>66.099999999999994</v>
      </c>
    </row>
    <row r="15" spans="1:12" ht="34.5" customHeight="1">
      <c r="A15" s="265" t="s">
        <v>287</v>
      </c>
      <c r="B15" s="268">
        <v>30</v>
      </c>
      <c r="C15" s="268">
        <v>30</v>
      </c>
      <c r="D15" s="273">
        <v>2</v>
      </c>
      <c r="E15" s="273">
        <v>2.4</v>
      </c>
      <c r="F15" s="273">
        <v>2.4</v>
      </c>
      <c r="G15" s="273">
        <v>0.3</v>
      </c>
      <c r="H15" s="273">
        <v>0.3</v>
      </c>
      <c r="I15" s="273">
        <v>14.6</v>
      </c>
      <c r="J15" s="273">
        <v>14.6</v>
      </c>
      <c r="K15" s="273">
        <v>72.599999999999994</v>
      </c>
      <c r="L15" s="273">
        <v>72.599999999999994</v>
      </c>
    </row>
    <row r="16" spans="1:12" ht="21.75" customHeight="1">
      <c r="A16" s="262" t="s">
        <v>27</v>
      </c>
      <c r="B16" s="257"/>
      <c r="C16" s="257"/>
      <c r="D16" s="255">
        <f t="shared" ref="D16:L16" si="0">SUM(D9:D15)</f>
        <v>86</v>
      </c>
      <c r="E16" s="255">
        <f t="shared" si="0"/>
        <v>26.46</v>
      </c>
      <c r="F16" s="255">
        <f t="shared" si="0"/>
        <v>28.43</v>
      </c>
      <c r="G16" s="255">
        <f t="shared" si="0"/>
        <v>26.7</v>
      </c>
      <c r="H16" s="255">
        <f t="shared" si="0"/>
        <v>31.9</v>
      </c>
      <c r="I16" s="255">
        <f t="shared" si="0"/>
        <v>107.2</v>
      </c>
      <c r="J16" s="255">
        <f t="shared" si="0"/>
        <v>119.22000000000001</v>
      </c>
      <c r="K16" s="255">
        <f t="shared" si="0"/>
        <v>822.42000000000007</v>
      </c>
      <c r="L16" s="255">
        <f t="shared" si="0"/>
        <v>907.18000000000006</v>
      </c>
    </row>
    <row r="17" spans="1:11">
      <c r="A17" s="216"/>
      <c r="B17" s="212"/>
      <c r="D17" s="253"/>
      <c r="E17" s="129"/>
      <c r="G17" s="129"/>
      <c r="I17" s="129"/>
      <c r="K17" s="129"/>
    </row>
    <row r="18" spans="1:11">
      <c r="A18" s="222" t="s">
        <v>309</v>
      </c>
      <c r="H18" s="139" t="s">
        <v>303</v>
      </c>
    </row>
  </sheetData>
  <mergeCells count="16">
    <mergeCell ref="A5:L5"/>
    <mergeCell ref="H2:J2"/>
    <mergeCell ref="H3:J3"/>
    <mergeCell ref="B4:J4"/>
    <mergeCell ref="A6:A8"/>
    <mergeCell ref="B6:B7"/>
    <mergeCell ref="C6:C7"/>
    <mergeCell ref="D6:D8"/>
    <mergeCell ref="E6:E7"/>
    <mergeCell ref="F6:F7"/>
    <mergeCell ref="G6:G7"/>
    <mergeCell ref="H6:H7"/>
    <mergeCell ref="I6:I7"/>
    <mergeCell ref="J6:J7"/>
    <mergeCell ref="K6:K7"/>
    <mergeCell ref="L6:L7"/>
  </mergeCells>
  <pageMargins left="0.51181102362204722" right="0.51181102362204722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M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1.28515625" style="229" customWidth="1"/>
    <col min="2" max="3" width="10" style="130" customWidth="1"/>
    <col min="4" max="4" width="8.28515625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3" ht="21" customHeight="1">
      <c r="A1" s="258" t="s">
        <v>295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</row>
    <row r="2" spans="1:13" ht="21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</row>
    <row r="3" spans="1:13" ht="71.25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</row>
    <row r="4" spans="1:13" ht="21" customHeight="1">
      <c r="A4" s="362" t="s">
        <v>19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261"/>
    </row>
    <row r="5" spans="1:13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3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3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3" s="153" customFormat="1" ht="36" customHeight="1">
      <c r="A8" s="264" t="s">
        <v>36</v>
      </c>
      <c r="B8" s="268">
        <v>60</v>
      </c>
      <c r="C8" s="268">
        <v>100</v>
      </c>
      <c r="D8" s="273">
        <v>10</v>
      </c>
      <c r="E8" s="273">
        <v>1</v>
      </c>
      <c r="F8" s="273">
        <v>1.66</v>
      </c>
      <c r="G8" s="273">
        <v>6</v>
      </c>
      <c r="H8" s="273">
        <v>10</v>
      </c>
      <c r="I8" s="273">
        <v>6.1</v>
      </c>
      <c r="J8" s="273">
        <v>10.1</v>
      </c>
      <c r="K8" s="273">
        <v>82.4</v>
      </c>
      <c r="L8" s="273">
        <v>137.30000000000001</v>
      </c>
    </row>
    <row r="9" spans="1:13" ht="29.25" customHeight="1">
      <c r="A9" s="266" t="s">
        <v>280</v>
      </c>
      <c r="B9" s="268">
        <v>250</v>
      </c>
      <c r="C9" s="268">
        <v>300</v>
      </c>
      <c r="D9" s="273">
        <v>15</v>
      </c>
      <c r="E9" s="268">
        <v>2.63</v>
      </c>
      <c r="F9" s="268">
        <v>3.15</v>
      </c>
      <c r="G9" s="268">
        <v>5.14</v>
      </c>
      <c r="H9" s="268">
        <v>6.16</v>
      </c>
      <c r="I9" s="268">
        <v>12.54</v>
      </c>
      <c r="J9" s="273">
        <v>15</v>
      </c>
      <c r="K9" s="268">
        <v>106.9</v>
      </c>
      <c r="L9" s="268">
        <v>128.28</v>
      </c>
    </row>
    <row r="10" spans="1:13" ht="25.5" customHeight="1">
      <c r="A10" s="267" t="s">
        <v>278</v>
      </c>
      <c r="B10" s="268">
        <v>150</v>
      </c>
      <c r="C10" s="268">
        <v>200</v>
      </c>
      <c r="D10" s="273">
        <v>15</v>
      </c>
      <c r="E10" s="273">
        <v>5</v>
      </c>
      <c r="F10" s="273">
        <v>6.7</v>
      </c>
      <c r="G10" s="273">
        <v>5.3</v>
      </c>
      <c r="H10" s="273">
        <v>7.1</v>
      </c>
      <c r="I10" s="273">
        <v>35</v>
      </c>
      <c r="J10" s="273">
        <v>46.6</v>
      </c>
      <c r="K10" s="273">
        <v>208</v>
      </c>
      <c r="L10" s="273">
        <v>277.3</v>
      </c>
    </row>
    <row r="11" spans="1:13" s="93" customFormat="1" ht="30" customHeight="1">
      <c r="A11" s="266" t="s">
        <v>97</v>
      </c>
      <c r="B11" s="278">
        <v>100</v>
      </c>
      <c r="C11" s="278">
        <v>100</v>
      </c>
      <c r="D11" s="273">
        <v>35</v>
      </c>
      <c r="E11" s="273">
        <v>11.5</v>
      </c>
      <c r="F11" s="273">
        <v>11.5</v>
      </c>
      <c r="G11" s="273">
        <v>6.6</v>
      </c>
      <c r="H11" s="273">
        <v>6.6</v>
      </c>
      <c r="I11" s="273">
        <v>9.4</v>
      </c>
      <c r="J11" s="273">
        <v>12</v>
      </c>
      <c r="K11" s="273">
        <v>128.30000000000001</v>
      </c>
      <c r="L11" s="273">
        <v>171</v>
      </c>
      <c r="M11" s="92"/>
    </row>
    <row r="12" spans="1:13" ht="34.5" customHeight="1">
      <c r="A12" s="277" t="s">
        <v>23</v>
      </c>
      <c r="B12" s="279">
        <v>200</v>
      </c>
      <c r="C12" s="279">
        <v>200</v>
      </c>
      <c r="D12" s="280">
        <v>7</v>
      </c>
      <c r="E12" s="281">
        <v>0.6</v>
      </c>
      <c r="F12" s="281">
        <v>0.6</v>
      </c>
      <c r="G12" s="281">
        <v>0</v>
      </c>
      <c r="H12" s="281">
        <v>0</v>
      </c>
      <c r="I12" s="281">
        <v>22.7</v>
      </c>
      <c r="J12" s="281">
        <v>22.7</v>
      </c>
      <c r="K12" s="281">
        <v>93.2</v>
      </c>
      <c r="L12" s="281">
        <v>93.2</v>
      </c>
    </row>
    <row r="13" spans="1:13" ht="39" customHeight="1">
      <c r="A13" s="265" t="s">
        <v>286</v>
      </c>
      <c r="B13" s="269">
        <v>30</v>
      </c>
      <c r="C13" s="269">
        <v>30</v>
      </c>
      <c r="D13" s="276">
        <v>2</v>
      </c>
      <c r="E13" s="276">
        <v>2.5</v>
      </c>
      <c r="F13" s="276">
        <v>2.5</v>
      </c>
      <c r="G13" s="276">
        <v>0.5</v>
      </c>
      <c r="H13" s="276">
        <v>0.5</v>
      </c>
      <c r="I13" s="276">
        <v>12.7</v>
      </c>
      <c r="J13" s="276">
        <v>12.7</v>
      </c>
      <c r="K13" s="276">
        <v>66.099999999999994</v>
      </c>
      <c r="L13" s="276">
        <v>66.099999999999994</v>
      </c>
    </row>
    <row r="14" spans="1:13" ht="34.5" customHeight="1">
      <c r="A14" s="265" t="s">
        <v>287</v>
      </c>
      <c r="B14" s="268">
        <v>30</v>
      </c>
      <c r="C14" s="268">
        <v>30</v>
      </c>
      <c r="D14" s="273">
        <v>2</v>
      </c>
      <c r="E14" s="273">
        <v>2.4</v>
      </c>
      <c r="F14" s="273">
        <v>2.4</v>
      </c>
      <c r="G14" s="273">
        <v>0.3</v>
      </c>
      <c r="H14" s="273">
        <v>0.3</v>
      </c>
      <c r="I14" s="273">
        <v>14.6</v>
      </c>
      <c r="J14" s="273">
        <v>14.6</v>
      </c>
      <c r="K14" s="273">
        <v>72.599999999999994</v>
      </c>
      <c r="L14" s="273">
        <v>72.599999999999994</v>
      </c>
    </row>
    <row r="15" spans="1:13" s="139" customFormat="1" ht="19.5" customHeight="1">
      <c r="A15" s="225" t="s">
        <v>27</v>
      </c>
      <c r="B15" s="263"/>
      <c r="C15" s="263"/>
      <c r="D15" s="255">
        <f>SUM(D8:D14)</f>
        <v>86</v>
      </c>
      <c r="E15" s="255">
        <f t="shared" ref="E15:L15" si="0">SUM(E8:E14)</f>
        <v>25.63</v>
      </c>
      <c r="F15" s="255">
        <f t="shared" si="0"/>
        <v>28.509999999999998</v>
      </c>
      <c r="G15" s="255">
        <f t="shared" si="0"/>
        <v>23.84</v>
      </c>
      <c r="H15" s="255">
        <f t="shared" si="0"/>
        <v>30.66</v>
      </c>
      <c r="I15" s="255">
        <f t="shared" si="0"/>
        <v>113.03999999999999</v>
      </c>
      <c r="J15" s="255">
        <f t="shared" si="0"/>
        <v>133.70000000000002</v>
      </c>
      <c r="K15" s="255">
        <f t="shared" si="0"/>
        <v>757.50000000000011</v>
      </c>
      <c r="L15" s="255">
        <f t="shared" si="0"/>
        <v>945.7800000000002</v>
      </c>
    </row>
    <row r="16" spans="1:13">
      <c r="A16" s="224"/>
      <c r="B16" s="235"/>
      <c r="D16" s="127"/>
      <c r="E16" s="127"/>
      <c r="G16" s="127"/>
      <c r="I16" s="127"/>
      <c r="K16" s="127"/>
    </row>
    <row r="17" spans="1:12">
      <c r="A17" s="222" t="s">
        <v>309</v>
      </c>
      <c r="B17" s="139"/>
      <c r="C17" s="139"/>
      <c r="D17" s="254"/>
      <c r="E17" s="139"/>
      <c r="F17" s="139"/>
      <c r="G17" s="139"/>
      <c r="H17" s="139" t="s">
        <v>303</v>
      </c>
      <c r="I17" s="139"/>
      <c r="J17" s="139"/>
      <c r="K17" s="139"/>
      <c r="L17" s="139"/>
    </row>
  </sheetData>
  <mergeCells count="16">
    <mergeCell ref="L5:L6"/>
    <mergeCell ref="A4:K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16"/>
  <sheetViews>
    <sheetView view="pageBreakPreview" zoomScale="80" zoomScaleSheetLayoutView="80" workbookViewId="0">
      <selection activeCell="A8" sqref="A8:XFD14"/>
    </sheetView>
  </sheetViews>
  <sheetFormatPr defaultRowHeight="16.5"/>
  <cols>
    <col min="1" max="1" width="27.7109375" style="131" customWidth="1"/>
    <col min="2" max="3" width="10" style="139" customWidth="1"/>
    <col min="4" max="4" width="9.28515625" style="139" bestFit="1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6" ht="21" customHeight="1">
      <c r="A1" s="258" t="s">
        <v>296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  <c r="M1" s="131"/>
    </row>
    <row r="2" spans="1:16" ht="21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  <c r="M2" s="131"/>
    </row>
    <row r="3" spans="1:16" ht="42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  <c r="M3" s="131"/>
    </row>
    <row r="4" spans="1:16" ht="44.25" customHeight="1">
      <c r="A4" s="364" t="s">
        <v>19</v>
      </c>
      <c r="B4" s="365"/>
      <c r="C4" s="365"/>
      <c r="D4" s="365"/>
      <c r="E4" s="365"/>
      <c r="F4" s="365"/>
      <c r="G4" s="365"/>
      <c r="H4" s="365"/>
      <c r="I4" s="365"/>
      <c r="J4" s="365"/>
      <c r="K4" s="365"/>
      <c r="L4" s="365"/>
    </row>
    <row r="5" spans="1:16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6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6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6" s="153" customFormat="1" ht="31.5" customHeight="1">
      <c r="A8" s="264" t="s">
        <v>314</v>
      </c>
      <c r="B8" s="268">
        <v>60</v>
      </c>
      <c r="C8" s="268">
        <v>100</v>
      </c>
      <c r="D8" s="273">
        <v>10</v>
      </c>
      <c r="E8" s="273">
        <v>0.9</v>
      </c>
      <c r="F8" s="273">
        <v>1.5</v>
      </c>
      <c r="G8" s="273">
        <v>2.7</v>
      </c>
      <c r="H8" s="273">
        <v>4.5</v>
      </c>
      <c r="I8" s="273">
        <v>26.3</v>
      </c>
      <c r="J8" s="273">
        <v>27.8</v>
      </c>
      <c r="K8" s="273">
        <v>52.9</v>
      </c>
      <c r="L8" s="273">
        <v>88.3</v>
      </c>
      <c r="M8" s="139" t="s">
        <v>35</v>
      </c>
    </row>
    <row r="9" spans="1:16" ht="39.75" customHeight="1">
      <c r="A9" s="282" t="s">
        <v>304</v>
      </c>
      <c r="B9" s="270">
        <v>250</v>
      </c>
      <c r="C9" s="270">
        <v>300</v>
      </c>
      <c r="D9" s="273">
        <v>15</v>
      </c>
      <c r="E9" s="276">
        <v>4.22</v>
      </c>
      <c r="F9" s="276">
        <v>4.22</v>
      </c>
      <c r="G9" s="273">
        <v>6.5</v>
      </c>
      <c r="H9" s="273">
        <v>5.5</v>
      </c>
      <c r="I9" s="273">
        <v>13.77</v>
      </c>
      <c r="J9" s="273">
        <v>16.5</v>
      </c>
      <c r="K9" s="273">
        <v>145</v>
      </c>
      <c r="L9" s="273">
        <v>174</v>
      </c>
    </row>
    <row r="10" spans="1:16" ht="27.75" customHeight="1">
      <c r="A10" s="283" t="s">
        <v>284</v>
      </c>
      <c r="B10" s="284">
        <v>200</v>
      </c>
      <c r="C10" s="284">
        <v>250</v>
      </c>
      <c r="D10" s="275">
        <v>50</v>
      </c>
      <c r="E10" s="275">
        <v>15.2</v>
      </c>
      <c r="F10" s="275">
        <v>19</v>
      </c>
      <c r="G10" s="275">
        <v>17</v>
      </c>
      <c r="H10" s="275">
        <v>21</v>
      </c>
      <c r="I10" s="275">
        <v>36.1</v>
      </c>
      <c r="J10" s="275">
        <v>45.12</v>
      </c>
      <c r="K10" s="275">
        <v>342</v>
      </c>
      <c r="L10" s="275">
        <v>427.37</v>
      </c>
    </row>
    <row r="11" spans="1:16" ht="36" customHeight="1">
      <c r="A11" s="265" t="s">
        <v>315</v>
      </c>
      <c r="B11" s="268">
        <v>200</v>
      </c>
      <c r="C11" s="268">
        <v>200</v>
      </c>
      <c r="D11" s="273">
        <v>7</v>
      </c>
      <c r="E11" s="273">
        <v>0.2</v>
      </c>
      <c r="F11" s="273">
        <v>0.2</v>
      </c>
      <c r="G11" s="273">
        <v>0</v>
      </c>
      <c r="H11" s="273">
        <v>0</v>
      </c>
      <c r="I11" s="273">
        <v>6.4</v>
      </c>
      <c r="J11" s="273">
        <v>6.4</v>
      </c>
      <c r="K11" s="273">
        <v>26.4</v>
      </c>
      <c r="L11" s="273">
        <v>26.4</v>
      </c>
      <c r="M11" s="146"/>
      <c r="N11" s="147"/>
      <c r="O11" s="148"/>
      <c r="P11" s="149"/>
    </row>
    <row r="12" spans="1:16" ht="45" customHeight="1">
      <c r="A12" s="265" t="s">
        <v>286</v>
      </c>
      <c r="B12" s="269">
        <v>30</v>
      </c>
      <c r="C12" s="269">
        <v>30</v>
      </c>
      <c r="D12" s="276">
        <v>2</v>
      </c>
      <c r="E12" s="276">
        <v>2.5</v>
      </c>
      <c r="F12" s="276">
        <v>2.5</v>
      </c>
      <c r="G12" s="276">
        <v>0.5</v>
      </c>
      <c r="H12" s="276">
        <v>0.5</v>
      </c>
      <c r="I12" s="276">
        <v>12.7</v>
      </c>
      <c r="J12" s="276">
        <v>12.7</v>
      </c>
      <c r="K12" s="276">
        <v>66.099999999999994</v>
      </c>
      <c r="L12" s="276">
        <v>66.099999999999994</v>
      </c>
      <c r="M12" s="131"/>
    </row>
    <row r="13" spans="1:16" ht="45.75" customHeight="1">
      <c r="A13" s="265" t="s">
        <v>287</v>
      </c>
      <c r="B13" s="268">
        <v>30</v>
      </c>
      <c r="C13" s="268">
        <v>30</v>
      </c>
      <c r="D13" s="273">
        <v>2</v>
      </c>
      <c r="E13" s="273">
        <v>2.4</v>
      </c>
      <c r="F13" s="273">
        <v>2.4</v>
      </c>
      <c r="G13" s="273">
        <v>0.3</v>
      </c>
      <c r="H13" s="273">
        <v>0.3</v>
      </c>
      <c r="I13" s="273">
        <v>14.6</v>
      </c>
      <c r="J13" s="273">
        <v>14.6</v>
      </c>
      <c r="K13" s="273">
        <v>72.599999999999994</v>
      </c>
      <c r="L13" s="273">
        <v>72.599999999999994</v>
      </c>
      <c r="M13" s="130" t="s">
        <v>35</v>
      </c>
    </row>
    <row r="14" spans="1:16" ht="24" customHeight="1">
      <c r="A14" s="262" t="s">
        <v>27</v>
      </c>
      <c r="B14" s="251"/>
      <c r="C14" s="256"/>
      <c r="D14" s="211">
        <f>SUM(D8:D13)</f>
        <v>86</v>
      </c>
      <c r="E14" s="211">
        <f t="shared" ref="E14:L14" si="0">SUM(E8:E13)</f>
        <v>25.419999999999998</v>
      </c>
      <c r="F14" s="252">
        <f t="shared" si="0"/>
        <v>29.819999999999997</v>
      </c>
      <c r="G14" s="211">
        <f t="shared" si="0"/>
        <v>27</v>
      </c>
      <c r="H14" s="252">
        <f t="shared" si="0"/>
        <v>31.8</v>
      </c>
      <c r="I14" s="211">
        <f t="shared" si="0"/>
        <v>109.87</v>
      </c>
      <c r="J14" s="252">
        <f t="shared" si="0"/>
        <v>123.11999999999999</v>
      </c>
      <c r="K14" s="211">
        <f t="shared" si="0"/>
        <v>705</v>
      </c>
      <c r="L14" s="252">
        <f t="shared" si="0"/>
        <v>854.7700000000001</v>
      </c>
    </row>
    <row r="16" spans="1:16">
      <c r="A16" s="222" t="s">
        <v>309</v>
      </c>
      <c r="D16" s="254"/>
      <c r="H16" s="139" t="s">
        <v>303</v>
      </c>
      <c r="M16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16"/>
  <sheetViews>
    <sheetView view="pageBreakPreview" zoomScale="70" zoomScaleSheetLayoutView="70" workbookViewId="0">
      <selection activeCell="A8" sqref="A8:XFD14"/>
    </sheetView>
  </sheetViews>
  <sheetFormatPr defaultRowHeight="16.5"/>
  <cols>
    <col min="1" max="1" width="30" style="131" customWidth="1"/>
    <col min="2" max="3" width="8.42578125" style="139" customWidth="1"/>
    <col min="4" max="4" width="9.140625" style="254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6384" width="9.140625" style="131"/>
  </cols>
  <sheetData>
    <row r="1" spans="1:13" ht="34.5" customHeight="1">
      <c r="A1" s="258" t="s">
        <v>297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</row>
    <row r="2" spans="1:13" ht="30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</row>
    <row r="3" spans="1:13" ht="83.25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</row>
    <row r="4" spans="1:13" ht="21" customHeight="1">
      <c r="A4" s="366" t="s">
        <v>19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3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3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3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3" ht="35.25" customHeight="1">
      <c r="A8" s="264" t="s">
        <v>36</v>
      </c>
      <c r="B8" s="268">
        <v>60</v>
      </c>
      <c r="C8" s="268">
        <v>100</v>
      </c>
      <c r="D8" s="273">
        <v>10</v>
      </c>
      <c r="E8" s="273">
        <v>1</v>
      </c>
      <c r="F8" s="273">
        <v>1.66</v>
      </c>
      <c r="G8" s="273">
        <v>6</v>
      </c>
      <c r="H8" s="273">
        <v>10</v>
      </c>
      <c r="I8" s="273">
        <v>6.1</v>
      </c>
      <c r="J8" s="273">
        <v>10.17</v>
      </c>
      <c r="K8" s="273">
        <v>82.4</v>
      </c>
      <c r="L8" s="273">
        <v>137.33000000000001</v>
      </c>
    </row>
    <row r="9" spans="1:13" ht="33" customHeight="1">
      <c r="A9" s="282" t="s">
        <v>316</v>
      </c>
      <c r="B9" s="268">
        <v>250</v>
      </c>
      <c r="C9" s="268">
        <v>300</v>
      </c>
      <c r="D9" s="273">
        <v>15</v>
      </c>
      <c r="E9" s="273">
        <v>4.29</v>
      </c>
      <c r="F9" s="273">
        <v>5.0999999999999996</v>
      </c>
      <c r="G9" s="273">
        <v>3.33</v>
      </c>
      <c r="H9" s="273">
        <v>3.99</v>
      </c>
      <c r="I9" s="273">
        <v>20.9</v>
      </c>
      <c r="J9" s="273">
        <v>25.08</v>
      </c>
      <c r="K9" s="273">
        <v>130.72999999999999</v>
      </c>
      <c r="L9" s="273">
        <v>156.87</v>
      </c>
    </row>
    <row r="10" spans="1:13" ht="22.5" customHeight="1">
      <c r="A10" s="285" t="s">
        <v>317</v>
      </c>
      <c r="B10" s="271" t="s">
        <v>318</v>
      </c>
      <c r="C10" s="271" t="s">
        <v>318</v>
      </c>
      <c r="D10" s="274">
        <v>50</v>
      </c>
      <c r="E10" s="274">
        <v>16.399999999999999</v>
      </c>
      <c r="F10" s="274">
        <v>16.399999999999999</v>
      </c>
      <c r="G10" s="274">
        <v>17</v>
      </c>
      <c r="H10" s="274">
        <v>17</v>
      </c>
      <c r="I10" s="274">
        <v>49.5</v>
      </c>
      <c r="J10" s="274">
        <v>49.5</v>
      </c>
      <c r="K10" s="274">
        <v>400</v>
      </c>
      <c r="L10" s="274">
        <v>400</v>
      </c>
      <c r="M10" s="130"/>
    </row>
    <row r="11" spans="1:13" ht="33" customHeight="1">
      <c r="A11" s="265" t="s">
        <v>63</v>
      </c>
      <c r="B11" s="268">
        <v>200</v>
      </c>
      <c r="C11" s="268">
        <v>200</v>
      </c>
      <c r="D11" s="273">
        <v>7</v>
      </c>
      <c r="E11" s="273">
        <v>0.3</v>
      </c>
      <c r="F11" s="273">
        <v>0.3</v>
      </c>
      <c r="G11" s="273">
        <v>0</v>
      </c>
      <c r="H11" s="273">
        <v>0</v>
      </c>
      <c r="I11" s="273">
        <v>6.7</v>
      </c>
      <c r="J11" s="273">
        <v>6.7</v>
      </c>
      <c r="K11" s="273">
        <v>27.6</v>
      </c>
      <c r="L11" s="273">
        <v>27.6</v>
      </c>
    </row>
    <row r="12" spans="1:13" ht="33.75" customHeight="1">
      <c r="A12" s="265" t="s">
        <v>286</v>
      </c>
      <c r="B12" s="269">
        <v>30</v>
      </c>
      <c r="C12" s="269">
        <v>30</v>
      </c>
      <c r="D12" s="276">
        <v>2</v>
      </c>
      <c r="E12" s="276">
        <v>2.5</v>
      </c>
      <c r="F12" s="276">
        <v>2.5</v>
      </c>
      <c r="G12" s="276">
        <v>0.5</v>
      </c>
      <c r="H12" s="276">
        <v>0.5</v>
      </c>
      <c r="I12" s="276">
        <v>12.7</v>
      </c>
      <c r="J12" s="276">
        <v>12.7</v>
      </c>
      <c r="K12" s="276">
        <v>66.099999999999994</v>
      </c>
      <c r="L12" s="276">
        <v>66.099999999999994</v>
      </c>
    </row>
    <row r="13" spans="1:13" ht="45" customHeight="1">
      <c r="A13" s="265" t="s">
        <v>287</v>
      </c>
      <c r="B13" s="268">
        <v>30</v>
      </c>
      <c r="C13" s="268">
        <v>30</v>
      </c>
      <c r="D13" s="273">
        <v>2</v>
      </c>
      <c r="E13" s="273">
        <v>2.4</v>
      </c>
      <c r="F13" s="273">
        <v>2.4</v>
      </c>
      <c r="G13" s="273">
        <v>0.3</v>
      </c>
      <c r="H13" s="273">
        <v>0.3</v>
      </c>
      <c r="I13" s="273">
        <v>14.6</v>
      </c>
      <c r="J13" s="273">
        <v>14.6</v>
      </c>
      <c r="K13" s="273">
        <v>72.599999999999994</v>
      </c>
      <c r="L13" s="273">
        <v>72.599999999999994</v>
      </c>
    </row>
    <row r="14" spans="1:13" s="139" customFormat="1" ht="24.75" customHeight="1">
      <c r="A14" s="225" t="s">
        <v>27</v>
      </c>
      <c r="B14" s="263"/>
      <c r="C14" s="256"/>
      <c r="D14" s="255">
        <f t="shared" ref="D14:L14" si="0">SUM(D8:D13)</f>
        <v>86</v>
      </c>
      <c r="E14" s="255">
        <f t="shared" si="0"/>
        <v>26.889999999999997</v>
      </c>
      <c r="F14" s="252">
        <f t="shared" si="0"/>
        <v>28.359999999999996</v>
      </c>
      <c r="G14" s="255">
        <f t="shared" si="0"/>
        <v>27.13</v>
      </c>
      <c r="H14" s="252">
        <f t="shared" si="0"/>
        <v>31.790000000000003</v>
      </c>
      <c r="I14" s="255">
        <f t="shared" si="0"/>
        <v>110.5</v>
      </c>
      <c r="J14" s="252">
        <f t="shared" si="0"/>
        <v>118.75</v>
      </c>
      <c r="K14" s="255">
        <f t="shared" si="0"/>
        <v>779.43000000000006</v>
      </c>
      <c r="L14" s="252">
        <f t="shared" si="0"/>
        <v>860.50000000000011</v>
      </c>
    </row>
    <row r="16" spans="1:13">
      <c r="A16" s="222" t="s">
        <v>309</v>
      </c>
      <c r="H16" s="139" t="s">
        <v>303</v>
      </c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8.42578125" style="254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>
      <c r="A1" s="258" t="s">
        <v>291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  <c r="M1" s="131"/>
    </row>
    <row r="2" spans="1:13" ht="21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  <c r="M2" s="131"/>
    </row>
    <row r="3" spans="1:13" ht="69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  <c r="M3" s="131"/>
    </row>
    <row r="4" spans="1:13" ht="21" customHeight="1">
      <c r="A4" s="364" t="s">
        <v>19</v>
      </c>
      <c r="B4" s="365"/>
      <c r="C4" s="365"/>
      <c r="D4" s="365"/>
      <c r="E4" s="365"/>
      <c r="F4" s="365"/>
      <c r="G4" s="365"/>
      <c r="H4" s="365"/>
      <c r="I4" s="365"/>
      <c r="J4" s="365"/>
      <c r="K4" s="365"/>
      <c r="L4" s="365"/>
    </row>
    <row r="5" spans="1:13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3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3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3" s="153" customFormat="1" ht="26.25" customHeight="1">
      <c r="A8" s="282" t="s">
        <v>281</v>
      </c>
      <c r="B8" s="268">
        <v>60</v>
      </c>
      <c r="C8" s="268">
        <v>100</v>
      </c>
      <c r="D8" s="273">
        <v>10</v>
      </c>
      <c r="E8" s="273">
        <v>0.75</v>
      </c>
      <c r="F8" s="273">
        <v>1.25</v>
      </c>
      <c r="G8" s="273">
        <v>5.32</v>
      </c>
      <c r="H8" s="273">
        <v>8.8699999999999992</v>
      </c>
      <c r="I8" s="273">
        <v>4.5</v>
      </c>
      <c r="J8" s="273">
        <v>7.5</v>
      </c>
      <c r="K8" s="273">
        <v>68.849999999999994</v>
      </c>
      <c r="L8" s="273">
        <v>114.75</v>
      </c>
      <c r="M8" s="139" t="s">
        <v>35</v>
      </c>
    </row>
    <row r="9" spans="1:13" ht="22.5" customHeight="1">
      <c r="A9" s="282" t="s">
        <v>242</v>
      </c>
      <c r="B9" s="268">
        <v>250</v>
      </c>
      <c r="C9" s="268">
        <v>250</v>
      </c>
      <c r="D9" s="273">
        <v>15</v>
      </c>
      <c r="E9" s="273">
        <v>4.8600000000000003</v>
      </c>
      <c r="F9" s="273">
        <v>4.8600000000000003</v>
      </c>
      <c r="G9" s="273">
        <v>2.96</v>
      </c>
      <c r="H9" s="273">
        <v>2.96</v>
      </c>
      <c r="I9" s="273">
        <v>13.84</v>
      </c>
      <c r="J9" s="273">
        <v>13.84</v>
      </c>
      <c r="K9" s="273">
        <v>130</v>
      </c>
      <c r="L9" s="273">
        <v>130</v>
      </c>
    </row>
    <row r="10" spans="1:13" ht="22.5" customHeight="1">
      <c r="A10" s="266" t="s">
        <v>319</v>
      </c>
      <c r="B10" s="268">
        <v>120</v>
      </c>
      <c r="C10" s="268">
        <v>120</v>
      </c>
      <c r="D10" s="273">
        <v>35</v>
      </c>
      <c r="E10" s="287">
        <v>10.97</v>
      </c>
      <c r="F10" s="287">
        <v>10.97</v>
      </c>
      <c r="G10" s="287">
        <v>9.65</v>
      </c>
      <c r="H10" s="287">
        <v>9.65</v>
      </c>
      <c r="I10" s="287">
        <v>9.8800000000000008</v>
      </c>
      <c r="J10" s="287">
        <v>11.88</v>
      </c>
      <c r="K10" s="287">
        <v>170</v>
      </c>
      <c r="L10" s="287">
        <v>170</v>
      </c>
    </row>
    <row r="11" spans="1:13" ht="30.75" customHeight="1">
      <c r="A11" s="266" t="s">
        <v>38</v>
      </c>
      <c r="B11" s="286">
        <v>200</v>
      </c>
      <c r="C11" s="286">
        <v>250</v>
      </c>
      <c r="D11" s="274">
        <v>15</v>
      </c>
      <c r="E11" s="274">
        <v>4.79</v>
      </c>
      <c r="F11" s="274">
        <v>4.79</v>
      </c>
      <c r="G11" s="274">
        <v>7.21</v>
      </c>
      <c r="H11" s="274">
        <v>7.21</v>
      </c>
      <c r="I11" s="274">
        <v>48.55</v>
      </c>
      <c r="J11" s="274">
        <v>48.55</v>
      </c>
      <c r="K11" s="274">
        <v>278.3</v>
      </c>
      <c r="L11" s="274">
        <v>278.3</v>
      </c>
      <c r="M11" s="130" t="s">
        <v>35</v>
      </c>
    </row>
    <row r="12" spans="1:13" ht="26.25" customHeight="1">
      <c r="A12" s="265" t="s">
        <v>315</v>
      </c>
      <c r="B12" s="268">
        <v>200</v>
      </c>
      <c r="C12" s="268">
        <v>200</v>
      </c>
      <c r="D12" s="273">
        <v>7</v>
      </c>
      <c r="E12" s="273">
        <v>0.2</v>
      </c>
      <c r="F12" s="273">
        <v>0.2</v>
      </c>
      <c r="G12" s="273">
        <v>0</v>
      </c>
      <c r="H12" s="273">
        <v>0</v>
      </c>
      <c r="I12" s="273">
        <v>6.4</v>
      </c>
      <c r="J12" s="273">
        <v>6.4</v>
      </c>
      <c r="K12" s="273">
        <v>26.4</v>
      </c>
      <c r="L12" s="273">
        <v>26.4</v>
      </c>
      <c r="M12" s="131"/>
    </row>
    <row r="13" spans="1:13" ht="26.25" customHeight="1">
      <c r="A13" s="265" t="s">
        <v>286</v>
      </c>
      <c r="B13" s="269">
        <v>30</v>
      </c>
      <c r="C13" s="269">
        <v>30</v>
      </c>
      <c r="D13" s="276">
        <v>2</v>
      </c>
      <c r="E13" s="276">
        <v>2.5</v>
      </c>
      <c r="F13" s="276">
        <v>2.5</v>
      </c>
      <c r="G13" s="276">
        <v>0.5</v>
      </c>
      <c r="H13" s="276">
        <v>0.5</v>
      </c>
      <c r="I13" s="276">
        <v>12.7</v>
      </c>
      <c r="J13" s="276">
        <v>12.7</v>
      </c>
      <c r="K13" s="276">
        <v>66.099999999999994</v>
      </c>
      <c r="L13" s="276">
        <v>66.099999999999994</v>
      </c>
      <c r="M13" s="131"/>
    </row>
    <row r="14" spans="1:13" ht="33.75" customHeight="1">
      <c r="A14" s="265" t="s">
        <v>287</v>
      </c>
      <c r="B14" s="268">
        <v>30</v>
      </c>
      <c r="C14" s="268">
        <v>30</v>
      </c>
      <c r="D14" s="273">
        <v>2</v>
      </c>
      <c r="E14" s="273">
        <v>2.4</v>
      </c>
      <c r="F14" s="273">
        <v>2.4</v>
      </c>
      <c r="G14" s="273">
        <v>0.3</v>
      </c>
      <c r="H14" s="273">
        <v>0.3</v>
      </c>
      <c r="I14" s="273">
        <v>14.6</v>
      </c>
      <c r="J14" s="273">
        <v>14.6</v>
      </c>
      <c r="K14" s="273">
        <v>72.599999999999994</v>
      </c>
      <c r="L14" s="273">
        <v>72.599999999999994</v>
      </c>
      <c r="M14" s="130" t="s">
        <v>35</v>
      </c>
    </row>
    <row r="15" spans="1:13" s="153" customFormat="1" ht="25.5" customHeight="1">
      <c r="A15" s="262" t="s">
        <v>27</v>
      </c>
      <c r="B15" s="263"/>
      <c r="C15" s="256"/>
      <c r="D15" s="255">
        <f t="shared" ref="D15:L15" si="0">SUM(D8:D14)</f>
        <v>86</v>
      </c>
      <c r="E15" s="255">
        <f t="shared" si="0"/>
        <v>26.47</v>
      </c>
      <c r="F15" s="252">
        <f t="shared" si="0"/>
        <v>26.97</v>
      </c>
      <c r="G15" s="255">
        <f t="shared" si="0"/>
        <v>25.94</v>
      </c>
      <c r="H15" s="252">
        <f t="shared" si="0"/>
        <v>29.49</v>
      </c>
      <c r="I15" s="255">
        <f t="shared" si="0"/>
        <v>110.47</v>
      </c>
      <c r="J15" s="252">
        <f t="shared" si="0"/>
        <v>115.47</v>
      </c>
      <c r="K15" s="255">
        <f t="shared" si="0"/>
        <v>812.25000000000011</v>
      </c>
      <c r="L15" s="252">
        <f t="shared" si="0"/>
        <v>858.15</v>
      </c>
      <c r="M15" s="139"/>
    </row>
    <row r="17" spans="1:13">
      <c r="A17" s="222" t="s">
        <v>309</v>
      </c>
      <c r="H17" s="139" t="s">
        <v>303</v>
      </c>
      <c r="M17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L16"/>
  <sheetViews>
    <sheetView view="pageBreakPreview" zoomScale="80" zoomScaleSheetLayoutView="80" workbookViewId="0">
      <selection activeCell="D15" sqref="D15"/>
    </sheetView>
  </sheetViews>
  <sheetFormatPr defaultRowHeight="16.5"/>
  <cols>
    <col min="1" max="1" width="30.140625" style="131" customWidth="1"/>
    <col min="2" max="3" width="9.42578125" style="139" customWidth="1"/>
    <col min="4" max="4" width="8.5703125" style="139" customWidth="1"/>
    <col min="5" max="6" width="9.28515625" style="139" customWidth="1"/>
    <col min="7" max="7" width="9.5703125" style="139" customWidth="1"/>
    <col min="8" max="8" width="10.5703125" style="139" customWidth="1"/>
    <col min="9" max="9" width="10.28515625" style="139" customWidth="1"/>
    <col min="10" max="11" width="9.7109375" style="139" customWidth="1"/>
    <col min="12" max="12" width="12.28515625" style="130" customWidth="1"/>
    <col min="13" max="16384" width="9.140625" style="131"/>
  </cols>
  <sheetData>
    <row r="1" spans="1:12" ht="21" customHeight="1">
      <c r="A1" s="258" t="s">
        <v>298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</row>
    <row r="2" spans="1:12" ht="21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</row>
    <row r="3" spans="1:12" ht="83.25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</row>
    <row r="4" spans="1:12" ht="21" customHeight="1">
      <c r="A4" s="367" t="s">
        <v>19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169"/>
    </row>
    <row r="5" spans="1:12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2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2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2" s="153" customFormat="1" ht="32.25" customHeight="1">
      <c r="A8" s="282" t="s">
        <v>155</v>
      </c>
      <c r="B8" s="268">
        <v>60</v>
      </c>
      <c r="C8" s="268">
        <v>100</v>
      </c>
      <c r="D8" s="273">
        <v>10</v>
      </c>
      <c r="E8" s="273">
        <v>0.8</v>
      </c>
      <c r="F8" s="273">
        <v>1.33</v>
      </c>
      <c r="G8" s="273">
        <v>2.7</v>
      </c>
      <c r="H8" s="273">
        <v>4.5</v>
      </c>
      <c r="I8" s="273">
        <v>4.5999999999999996</v>
      </c>
      <c r="J8" s="273">
        <v>7.66</v>
      </c>
      <c r="K8" s="273">
        <v>45.6</v>
      </c>
      <c r="L8" s="273">
        <v>76</v>
      </c>
    </row>
    <row r="9" spans="1:12" s="128" customFormat="1" ht="36.75" customHeight="1">
      <c r="A9" s="265" t="s">
        <v>305</v>
      </c>
      <c r="B9" s="268">
        <v>250</v>
      </c>
      <c r="C9" s="268">
        <v>300</v>
      </c>
      <c r="D9" s="273">
        <v>15</v>
      </c>
      <c r="E9" s="273">
        <v>5.75</v>
      </c>
      <c r="F9" s="273">
        <v>6.9</v>
      </c>
      <c r="G9" s="273">
        <v>4</v>
      </c>
      <c r="H9" s="273">
        <v>4.8</v>
      </c>
      <c r="I9" s="273">
        <v>26.2</v>
      </c>
      <c r="J9" s="273">
        <v>31.44</v>
      </c>
      <c r="K9" s="289">
        <v>123.77</v>
      </c>
      <c r="L9" s="289">
        <v>148.53</v>
      </c>
    </row>
    <row r="10" spans="1:12" ht="33" customHeight="1">
      <c r="A10" s="282" t="s">
        <v>282</v>
      </c>
      <c r="B10" s="268">
        <v>200</v>
      </c>
      <c r="C10" s="268">
        <v>250</v>
      </c>
      <c r="D10" s="273">
        <v>50</v>
      </c>
      <c r="E10" s="273">
        <v>14.1</v>
      </c>
      <c r="F10" s="273">
        <v>17.62</v>
      </c>
      <c r="G10" s="273">
        <v>16.3</v>
      </c>
      <c r="H10" s="273">
        <v>20.2</v>
      </c>
      <c r="I10" s="273">
        <v>23.6</v>
      </c>
      <c r="J10" s="273">
        <v>44.8</v>
      </c>
      <c r="K10" s="273">
        <v>306.3</v>
      </c>
      <c r="L10" s="273">
        <v>382.87</v>
      </c>
    </row>
    <row r="11" spans="1:12" ht="33.75" customHeight="1">
      <c r="A11" s="267" t="s">
        <v>23</v>
      </c>
      <c r="B11" s="272">
        <v>200</v>
      </c>
      <c r="C11" s="272">
        <v>200</v>
      </c>
      <c r="D11" s="273">
        <v>7</v>
      </c>
      <c r="E11" s="275">
        <v>0.6</v>
      </c>
      <c r="F11" s="275">
        <v>0.6</v>
      </c>
      <c r="G11" s="275">
        <v>0</v>
      </c>
      <c r="H11" s="275">
        <v>0</v>
      </c>
      <c r="I11" s="275">
        <v>22.7</v>
      </c>
      <c r="J11" s="275">
        <v>22.7</v>
      </c>
      <c r="K11" s="275">
        <v>93.2</v>
      </c>
      <c r="L11" s="275">
        <v>93.2</v>
      </c>
    </row>
    <row r="12" spans="1:12" ht="37.5" customHeight="1">
      <c r="A12" s="265" t="s">
        <v>286</v>
      </c>
      <c r="B12" s="269">
        <v>30</v>
      </c>
      <c r="C12" s="269">
        <v>30</v>
      </c>
      <c r="D12" s="276">
        <v>2</v>
      </c>
      <c r="E12" s="276">
        <v>2.5</v>
      </c>
      <c r="F12" s="276">
        <v>2.5</v>
      </c>
      <c r="G12" s="276">
        <v>0.5</v>
      </c>
      <c r="H12" s="276">
        <v>0.5</v>
      </c>
      <c r="I12" s="276">
        <v>12.7</v>
      </c>
      <c r="J12" s="276">
        <v>12.7</v>
      </c>
      <c r="K12" s="276">
        <v>66.099999999999994</v>
      </c>
      <c r="L12" s="276">
        <v>66.099999999999994</v>
      </c>
    </row>
    <row r="13" spans="1:12" ht="33.75" customHeight="1">
      <c r="A13" s="265" t="s">
        <v>287</v>
      </c>
      <c r="B13" s="268">
        <v>30</v>
      </c>
      <c r="C13" s="268">
        <v>30</v>
      </c>
      <c r="D13" s="273">
        <v>2</v>
      </c>
      <c r="E13" s="273">
        <v>2.4</v>
      </c>
      <c r="F13" s="273">
        <v>2.4</v>
      </c>
      <c r="G13" s="273">
        <v>0.3</v>
      </c>
      <c r="H13" s="273">
        <v>0.3</v>
      </c>
      <c r="I13" s="273">
        <v>14.6</v>
      </c>
      <c r="J13" s="273">
        <v>14.6</v>
      </c>
      <c r="K13" s="273">
        <v>72.599999999999994</v>
      </c>
      <c r="L13" s="273">
        <v>72.599999999999994</v>
      </c>
    </row>
    <row r="14" spans="1:12" s="153" customFormat="1" ht="19.5" customHeight="1">
      <c r="A14" s="288" t="s">
        <v>27</v>
      </c>
      <c r="B14" s="256"/>
      <c r="C14" s="256"/>
      <c r="D14" s="252">
        <v>86</v>
      </c>
      <c r="E14" s="252">
        <f t="shared" ref="E14:K14" si="0">SUM(E8:E13)</f>
        <v>26.15</v>
      </c>
      <c r="F14" s="252">
        <f t="shared" si="0"/>
        <v>31.35</v>
      </c>
      <c r="G14" s="252">
        <f t="shared" si="0"/>
        <v>23.8</v>
      </c>
      <c r="H14" s="252">
        <f t="shared" si="0"/>
        <v>30.3</v>
      </c>
      <c r="I14" s="252">
        <f t="shared" si="0"/>
        <v>104.39999999999999</v>
      </c>
      <c r="J14" s="252">
        <f t="shared" si="0"/>
        <v>133.9</v>
      </c>
      <c r="K14" s="252">
        <f t="shared" si="0"/>
        <v>707.57</v>
      </c>
      <c r="L14" s="174">
        <f>SUM(L8:L13)</f>
        <v>839.30000000000007</v>
      </c>
    </row>
    <row r="16" spans="1:12">
      <c r="A16" s="222" t="s">
        <v>309</v>
      </c>
      <c r="D16" s="254"/>
      <c r="H16" s="139" t="s">
        <v>303</v>
      </c>
      <c r="L16" s="139"/>
    </row>
  </sheetData>
  <mergeCells count="16">
    <mergeCell ref="L5:L6"/>
    <mergeCell ref="A4:K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="80" zoomScaleSheetLayoutView="80" workbookViewId="0">
      <selection activeCell="A8" sqref="A8:XFD15"/>
    </sheetView>
  </sheetViews>
  <sheetFormatPr defaultRowHeight="15.75"/>
  <cols>
    <col min="1" max="1" width="31.28515625" style="93" customWidth="1"/>
    <col min="2" max="2" width="8.85546875" style="101" customWidth="1"/>
    <col min="3" max="3" width="10" style="101" customWidth="1"/>
    <col min="4" max="4" width="9.140625" style="10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10.42578125" style="101" customWidth="1"/>
    <col min="13" max="13" width="0" style="92" hidden="1" customWidth="1"/>
    <col min="14" max="16384" width="9.140625" style="93"/>
  </cols>
  <sheetData>
    <row r="1" spans="1:16" s="131" customFormat="1" ht="21" customHeight="1">
      <c r="A1" s="258" t="s">
        <v>299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</row>
    <row r="2" spans="1:16" s="131" customFormat="1" ht="21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</row>
    <row r="3" spans="1:16" s="131" customFormat="1" ht="71.25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</row>
    <row r="4" spans="1:16" ht="21" customHeight="1">
      <c r="A4" s="358" t="s">
        <v>19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6" s="130" customFormat="1" ht="16.5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6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6" s="130" customFormat="1" ht="16.5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6" s="131" customFormat="1" ht="35.25" customHeight="1">
      <c r="A8" s="264" t="s">
        <v>306</v>
      </c>
      <c r="B8" s="268">
        <v>60</v>
      </c>
      <c r="C8" s="268">
        <v>100</v>
      </c>
      <c r="D8" s="273">
        <v>10</v>
      </c>
      <c r="E8" s="273">
        <v>1.02</v>
      </c>
      <c r="F8" s="273">
        <v>1.7</v>
      </c>
      <c r="G8" s="273">
        <v>3</v>
      </c>
      <c r="H8" s="273">
        <v>5</v>
      </c>
      <c r="I8" s="273">
        <v>5.07</v>
      </c>
      <c r="J8" s="273">
        <v>8.4499999999999993</v>
      </c>
      <c r="K8" s="273">
        <v>51.42</v>
      </c>
      <c r="L8" s="273">
        <v>85.7</v>
      </c>
    </row>
    <row r="9" spans="1:16" s="131" customFormat="1" ht="33.75" customHeight="1">
      <c r="A9" s="290" t="s">
        <v>320</v>
      </c>
      <c r="B9" s="268">
        <v>250</v>
      </c>
      <c r="C9" s="268">
        <v>300</v>
      </c>
      <c r="D9" s="273">
        <v>15</v>
      </c>
      <c r="E9" s="287">
        <v>1.98</v>
      </c>
      <c r="F9" s="287">
        <v>2.2999999999999998</v>
      </c>
      <c r="G9" s="287">
        <v>6.93</v>
      </c>
      <c r="H9" s="287">
        <v>8.3000000000000007</v>
      </c>
      <c r="I9" s="287">
        <v>16.52</v>
      </c>
      <c r="J9" s="287">
        <v>19.8</v>
      </c>
      <c r="K9" s="287">
        <v>136.69999999999999</v>
      </c>
      <c r="L9" s="287">
        <v>164</v>
      </c>
    </row>
    <row r="10" spans="1:16" ht="27" customHeight="1">
      <c r="A10" s="266" t="s">
        <v>321</v>
      </c>
      <c r="B10" s="270">
        <v>90</v>
      </c>
      <c r="C10" s="270">
        <v>90</v>
      </c>
      <c r="D10" s="273">
        <v>35</v>
      </c>
      <c r="E10" s="273">
        <v>4.5999999999999996</v>
      </c>
      <c r="F10" s="273">
        <v>4.5999999999999996</v>
      </c>
      <c r="G10" s="273">
        <v>8.8000000000000007</v>
      </c>
      <c r="H10" s="273">
        <v>8.8000000000000007</v>
      </c>
      <c r="I10" s="273">
        <v>8.4499999999999993</v>
      </c>
      <c r="J10" s="273">
        <v>8.4499999999999993</v>
      </c>
      <c r="K10" s="273">
        <v>130.1</v>
      </c>
      <c r="L10" s="273">
        <v>130.1</v>
      </c>
      <c r="M10" s="92" t="s">
        <v>35</v>
      </c>
    </row>
    <row r="11" spans="1:16" s="131" customFormat="1" ht="22.5" customHeight="1">
      <c r="A11" s="266" t="s">
        <v>285</v>
      </c>
      <c r="B11" s="270">
        <v>150</v>
      </c>
      <c r="C11" s="270">
        <v>200</v>
      </c>
      <c r="D11" s="273">
        <v>15</v>
      </c>
      <c r="E11" s="273">
        <v>13.31</v>
      </c>
      <c r="F11" s="273">
        <v>17.75</v>
      </c>
      <c r="G11" s="273">
        <v>6.69</v>
      </c>
      <c r="H11" s="273">
        <v>8.92</v>
      </c>
      <c r="I11" s="273">
        <v>34.19</v>
      </c>
      <c r="J11" s="273">
        <v>45.59</v>
      </c>
      <c r="K11" s="273">
        <v>249</v>
      </c>
      <c r="L11" s="273">
        <v>332</v>
      </c>
      <c r="M11" s="130"/>
    </row>
    <row r="12" spans="1:16" s="131" customFormat="1" ht="27.75" customHeight="1">
      <c r="A12" s="265" t="s">
        <v>322</v>
      </c>
      <c r="B12" s="268">
        <v>200</v>
      </c>
      <c r="C12" s="268">
        <v>200</v>
      </c>
      <c r="D12" s="273">
        <v>7</v>
      </c>
      <c r="E12" s="273">
        <v>0.16</v>
      </c>
      <c r="F12" s="273">
        <v>0.16</v>
      </c>
      <c r="G12" s="273">
        <v>0.16</v>
      </c>
      <c r="H12" s="273">
        <v>0.16</v>
      </c>
      <c r="I12" s="273">
        <v>23.88</v>
      </c>
      <c r="J12" s="273">
        <v>23.88</v>
      </c>
      <c r="K12" s="273">
        <v>97.6</v>
      </c>
      <c r="L12" s="273">
        <v>97.6</v>
      </c>
      <c r="M12" s="146"/>
      <c r="N12" s="147"/>
      <c r="O12" s="148"/>
      <c r="P12" s="149"/>
    </row>
    <row r="13" spans="1:16" s="131" customFormat="1" ht="33.75" customHeight="1">
      <c r="A13" s="265" t="s">
        <v>286</v>
      </c>
      <c r="B13" s="269">
        <v>30</v>
      </c>
      <c r="C13" s="269">
        <v>30</v>
      </c>
      <c r="D13" s="276">
        <v>2</v>
      </c>
      <c r="E13" s="276">
        <v>2.5</v>
      </c>
      <c r="F13" s="276">
        <v>2.5</v>
      </c>
      <c r="G13" s="276">
        <v>0.5</v>
      </c>
      <c r="H13" s="276">
        <v>0.5</v>
      </c>
      <c r="I13" s="276">
        <v>12.7</v>
      </c>
      <c r="J13" s="276">
        <v>12.7</v>
      </c>
      <c r="K13" s="276">
        <v>66.099999999999994</v>
      </c>
      <c r="L13" s="276">
        <v>66.099999999999994</v>
      </c>
    </row>
    <row r="14" spans="1:16" s="131" customFormat="1" ht="36.75" customHeight="1">
      <c r="A14" s="265" t="s">
        <v>287</v>
      </c>
      <c r="B14" s="268">
        <v>30</v>
      </c>
      <c r="C14" s="268">
        <v>30</v>
      </c>
      <c r="D14" s="273">
        <v>2</v>
      </c>
      <c r="E14" s="273">
        <v>2.4</v>
      </c>
      <c r="F14" s="273">
        <v>2.4</v>
      </c>
      <c r="G14" s="273">
        <v>0.3</v>
      </c>
      <c r="H14" s="273">
        <v>0.3</v>
      </c>
      <c r="I14" s="273">
        <v>14.6</v>
      </c>
      <c r="J14" s="273">
        <v>14.6</v>
      </c>
      <c r="K14" s="273">
        <v>72.599999999999994</v>
      </c>
      <c r="L14" s="273">
        <v>72.599999999999994</v>
      </c>
      <c r="M14" s="130" t="s">
        <v>35</v>
      </c>
    </row>
    <row r="15" spans="1:16" s="131" customFormat="1" ht="19.5" customHeight="1">
      <c r="A15" s="150" t="s">
        <v>27</v>
      </c>
      <c r="B15" s="263"/>
      <c r="C15" s="263"/>
      <c r="D15" s="255">
        <f>SUM(D8:D14)</f>
        <v>86</v>
      </c>
      <c r="E15" s="255">
        <f>E8+E9+E10+E11+E12+E13+E14</f>
        <v>25.97</v>
      </c>
      <c r="F15" s="255">
        <f>SUM(F8:F14)</f>
        <v>31.41</v>
      </c>
      <c r="G15" s="255">
        <f>G8+G9+G10+G11+G12+G13+G14</f>
        <v>26.380000000000003</v>
      </c>
      <c r="H15" s="255">
        <f>SUM(H8:H14)</f>
        <v>31.980000000000004</v>
      </c>
      <c r="I15" s="255">
        <f>I8+I9+I10+I11+I12+I13+I14</f>
        <v>115.40999999999998</v>
      </c>
      <c r="J15" s="255">
        <f>SUM(J8:J14)</f>
        <v>133.47</v>
      </c>
      <c r="K15" s="255">
        <f>K8+K9+K10+K11+K12+K13+K14</f>
        <v>803.5200000000001</v>
      </c>
      <c r="L15" s="255">
        <f>SUM(L8:L14)</f>
        <v>948.1</v>
      </c>
      <c r="M15" s="130"/>
    </row>
    <row r="17" spans="1:12" s="131" customFormat="1" ht="16.5">
      <c r="A17" s="222" t="s">
        <v>309</v>
      </c>
      <c r="B17" s="139"/>
      <c r="C17" s="139"/>
      <c r="D17" s="254"/>
      <c r="E17" s="139"/>
      <c r="F17" s="139"/>
      <c r="G17" s="139"/>
      <c r="H17" s="139" t="s">
        <v>303</v>
      </c>
      <c r="I17" s="139"/>
      <c r="J17" s="139"/>
      <c r="K17" s="139"/>
      <c r="L17" s="139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15748031496062992" bottom="0" header="0.31496062992125984" footer="0.31496062992125984"/>
  <pageSetup paperSize="9" scale="9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0.28515625" style="131" customWidth="1"/>
    <col min="2" max="3" width="10" style="139" customWidth="1"/>
    <col min="4" max="4" width="9.140625" style="139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2" width="10" style="139" customWidth="1"/>
    <col min="13" max="13" width="0" style="130" hidden="1" customWidth="1"/>
    <col min="14" max="16384" width="9.140625" style="131"/>
  </cols>
  <sheetData>
    <row r="1" spans="1:16" ht="21" customHeight="1">
      <c r="A1" s="258" t="s">
        <v>300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  <c r="M1" s="131"/>
    </row>
    <row r="2" spans="1:16" ht="21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  <c r="M2" s="131"/>
    </row>
    <row r="3" spans="1:16" ht="75.75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  <c r="M3" s="131"/>
    </row>
    <row r="4" spans="1:16" ht="21" customHeight="1">
      <c r="A4" s="368" t="s">
        <v>19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6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6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6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6" ht="35.25" customHeight="1">
      <c r="A8" s="282" t="s">
        <v>307</v>
      </c>
      <c r="B8" s="268">
        <v>60</v>
      </c>
      <c r="C8" s="268">
        <v>100</v>
      </c>
      <c r="D8" s="273">
        <v>10</v>
      </c>
      <c r="E8" s="273">
        <v>2.9</v>
      </c>
      <c r="F8" s="273">
        <v>4.83</v>
      </c>
      <c r="G8" s="273">
        <v>6.51</v>
      </c>
      <c r="H8" s="273">
        <v>10.85</v>
      </c>
      <c r="I8" s="273">
        <v>2.1</v>
      </c>
      <c r="J8" s="273">
        <v>2.33</v>
      </c>
      <c r="K8" s="273">
        <v>66.260000000000005</v>
      </c>
      <c r="L8" s="273">
        <v>110.43</v>
      </c>
      <c r="M8" s="131"/>
    </row>
    <row r="9" spans="1:16" ht="24" customHeight="1">
      <c r="A9" s="282" t="s">
        <v>290</v>
      </c>
      <c r="B9" s="268">
        <v>250</v>
      </c>
      <c r="C9" s="268">
        <v>300</v>
      </c>
      <c r="D9" s="273">
        <v>15</v>
      </c>
      <c r="E9" s="273">
        <v>1.5</v>
      </c>
      <c r="F9" s="273">
        <v>1.8</v>
      </c>
      <c r="G9" s="273">
        <v>1.9</v>
      </c>
      <c r="H9" s="273">
        <v>2.37</v>
      </c>
      <c r="I9" s="273">
        <v>13.2</v>
      </c>
      <c r="J9" s="273">
        <v>15.87</v>
      </c>
      <c r="K9" s="273">
        <v>76.7</v>
      </c>
      <c r="L9" s="273">
        <v>92.04</v>
      </c>
      <c r="M9" s="131"/>
    </row>
    <row r="10" spans="1:16" s="93" customFormat="1" ht="28.5" customHeight="1">
      <c r="A10" s="267" t="s">
        <v>278</v>
      </c>
      <c r="B10" s="268">
        <v>180</v>
      </c>
      <c r="C10" s="268">
        <v>200</v>
      </c>
      <c r="D10" s="273">
        <v>15</v>
      </c>
      <c r="E10" s="273">
        <v>6</v>
      </c>
      <c r="F10" s="273">
        <v>6.7</v>
      </c>
      <c r="G10" s="273">
        <v>6.36</v>
      </c>
      <c r="H10" s="273">
        <v>7.1</v>
      </c>
      <c r="I10" s="273">
        <v>42</v>
      </c>
      <c r="J10" s="273">
        <v>46.6</v>
      </c>
      <c r="K10" s="273">
        <v>249.6</v>
      </c>
      <c r="L10" s="273">
        <v>277.3</v>
      </c>
      <c r="M10" s="92" t="s">
        <v>35</v>
      </c>
    </row>
    <row r="11" spans="1:16" ht="33" customHeight="1">
      <c r="A11" s="266" t="s">
        <v>289</v>
      </c>
      <c r="B11" s="268">
        <v>120</v>
      </c>
      <c r="C11" s="268">
        <v>120</v>
      </c>
      <c r="D11" s="273">
        <v>35</v>
      </c>
      <c r="E11" s="287">
        <v>10.97</v>
      </c>
      <c r="F11" s="287">
        <v>10.97</v>
      </c>
      <c r="G11" s="287">
        <v>9.65</v>
      </c>
      <c r="H11" s="287">
        <v>9.65</v>
      </c>
      <c r="I11" s="287">
        <v>9.8800000000000008</v>
      </c>
      <c r="J11" s="287">
        <v>11.88</v>
      </c>
      <c r="K11" s="287">
        <v>170</v>
      </c>
      <c r="L11" s="287">
        <v>170</v>
      </c>
      <c r="M11" s="131"/>
    </row>
    <row r="12" spans="1:16" ht="27.75" customHeight="1">
      <c r="A12" s="267" t="s">
        <v>23</v>
      </c>
      <c r="B12" s="268">
        <v>200</v>
      </c>
      <c r="C12" s="272">
        <v>200</v>
      </c>
      <c r="D12" s="273">
        <v>7</v>
      </c>
      <c r="E12" s="273">
        <v>0.6</v>
      </c>
      <c r="F12" s="275">
        <v>0.6</v>
      </c>
      <c r="G12" s="273">
        <v>0</v>
      </c>
      <c r="H12" s="275">
        <v>0</v>
      </c>
      <c r="I12" s="273">
        <v>22.7</v>
      </c>
      <c r="J12" s="275">
        <v>22.7</v>
      </c>
      <c r="K12" s="273">
        <v>93.2</v>
      </c>
      <c r="L12" s="275">
        <v>93.2</v>
      </c>
      <c r="M12" s="146"/>
      <c r="N12" s="147"/>
      <c r="O12" s="148"/>
      <c r="P12" s="149"/>
    </row>
    <row r="13" spans="1:16" ht="33" customHeight="1">
      <c r="A13" s="265" t="s">
        <v>286</v>
      </c>
      <c r="B13" s="268">
        <v>30</v>
      </c>
      <c r="C13" s="269">
        <v>30</v>
      </c>
      <c r="D13" s="273">
        <v>2</v>
      </c>
      <c r="E13" s="273">
        <v>2.5</v>
      </c>
      <c r="F13" s="276">
        <v>2.5</v>
      </c>
      <c r="G13" s="273">
        <v>0.5</v>
      </c>
      <c r="H13" s="276">
        <v>0.5</v>
      </c>
      <c r="I13" s="273">
        <v>12.7</v>
      </c>
      <c r="J13" s="276">
        <v>12.7</v>
      </c>
      <c r="K13" s="273">
        <v>66.099999999999994</v>
      </c>
      <c r="L13" s="276">
        <v>66.099999999999994</v>
      </c>
      <c r="M13" s="131"/>
    </row>
    <row r="14" spans="1:16" ht="36.75" customHeight="1">
      <c r="A14" s="265" t="s">
        <v>287</v>
      </c>
      <c r="B14" s="268">
        <v>30</v>
      </c>
      <c r="C14" s="268">
        <v>30</v>
      </c>
      <c r="D14" s="273">
        <v>2</v>
      </c>
      <c r="E14" s="273">
        <v>2.4</v>
      </c>
      <c r="F14" s="273">
        <v>2.4</v>
      </c>
      <c r="G14" s="273">
        <v>0.3</v>
      </c>
      <c r="H14" s="273">
        <v>0.3</v>
      </c>
      <c r="I14" s="273">
        <v>14.6</v>
      </c>
      <c r="J14" s="273">
        <v>14.6</v>
      </c>
      <c r="K14" s="273">
        <v>72.599999999999994</v>
      </c>
      <c r="L14" s="273">
        <v>72.599999999999994</v>
      </c>
      <c r="M14" s="130" t="s">
        <v>35</v>
      </c>
    </row>
    <row r="15" spans="1:16" ht="19.5" customHeight="1">
      <c r="A15" s="150" t="s">
        <v>27</v>
      </c>
      <c r="B15" s="257"/>
      <c r="C15" s="257"/>
      <c r="D15" s="255">
        <f t="shared" ref="D15:L15" si="0">SUM(D8:D14)</f>
        <v>86</v>
      </c>
      <c r="E15" s="255">
        <f t="shared" si="0"/>
        <v>26.87</v>
      </c>
      <c r="F15" s="255">
        <f t="shared" si="0"/>
        <v>29.8</v>
      </c>
      <c r="G15" s="255">
        <f t="shared" si="0"/>
        <v>25.220000000000002</v>
      </c>
      <c r="H15" s="255">
        <f t="shared" si="0"/>
        <v>30.77</v>
      </c>
      <c r="I15" s="255">
        <f t="shared" si="0"/>
        <v>117.17999999999999</v>
      </c>
      <c r="J15" s="255">
        <f t="shared" si="0"/>
        <v>126.67999999999999</v>
      </c>
      <c r="K15" s="255">
        <f t="shared" si="0"/>
        <v>794.46</v>
      </c>
      <c r="L15" s="255">
        <f t="shared" si="0"/>
        <v>881.67000000000007</v>
      </c>
    </row>
    <row r="17" spans="1:13">
      <c r="A17" s="222" t="s">
        <v>309</v>
      </c>
      <c r="D17" s="254"/>
      <c r="H17" s="139" t="s">
        <v>303</v>
      </c>
      <c r="M17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topLeftCell="A4" zoomScale="80" zoomScaleSheetLayoutView="80" workbookViewId="0">
      <selection activeCell="A8" sqref="A8:XFD15"/>
    </sheetView>
  </sheetViews>
  <sheetFormatPr defaultRowHeight="16.5"/>
  <cols>
    <col min="1" max="1" width="31.28515625" style="131" customWidth="1"/>
    <col min="2" max="3" width="10" style="130" customWidth="1"/>
    <col min="4" max="4" width="9.140625" style="130"/>
    <col min="5" max="5" width="9.28515625" style="130" customWidth="1"/>
    <col min="6" max="6" width="11" style="130" customWidth="1"/>
    <col min="7" max="7" width="10.5703125" style="130" customWidth="1"/>
    <col min="8" max="8" width="10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6" ht="21" customHeight="1">
      <c r="A1" s="258" t="s">
        <v>301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  <c r="M1" s="131"/>
    </row>
    <row r="2" spans="1:16" ht="21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  <c r="M2" s="131"/>
    </row>
    <row r="3" spans="1:16" ht="75.75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  <c r="M3" s="131"/>
    </row>
    <row r="4" spans="1:16" ht="23.25" customHeight="1">
      <c r="A4" s="368" t="s">
        <v>19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6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6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6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6" ht="51.75" customHeight="1">
      <c r="A8" s="264" t="s">
        <v>312</v>
      </c>
      <c r="B8" s="268">
        <v>60</v>
      </c>
      <c r="C8" s="268">
        <v>100</v>
      </c>
      <c r="D8" s="273">
        <v>10</v>
      </c>
      <c r="E8" s="273">
        <v>0.66</v>
      </c>
      <c r="F8" s="273">
        <v>1.1000000000000001</v>
      </c>
      <c r="G8" s="273">
        <v>0.12</v>
      </c>
      <c r="H8" s="273">
        <v>0.2</v>
      </c>
      <c r="I8" s="273">
        <v>2.2799999999999998</v>
      </c>
      <c r="J8" s="273">
        <v>3.8</v>
      </c>
      <c r="K8" s="273">
        <v>13.2</v>
      </c>
      <c r="L8" s="273">
        <v>22</v>
      </c>
      <c r="M8" s="131"/>
    </row>
    <row r="9" spans="1:16" ht="28.5" customHeight="1">
      <c r="A9" s="282" t="s">
        <v>219</v>
      </c>
      <c r="B9" s="268">
        <v>250</v>
      </c>
      <c r="C9" s="268">
        <v>300</v>
      </c>
      <c r="D9" s="273">
        <v>15</v>
      </c>
      <c r="E9" s="273">
        <v>3.87</v>
      </c>
      <c r="F9" s="273">
        <v>4.4000000000000004</v>
      </c>
      <c r="G9" s="273">
        <v>8.5</v>
      </c>
      <c r="H9" s="273">
        <v>10.199999999999999</v>
      </c>
      <c r="I9" s="273">
        <v>19.7</v>
      </c>
      <c r="J9" s="273">
        <v>19.7</v>
      </c>
      <c r="K9" s="273">
        <v>176.37</v>
      </c>
      <c r="L9" s="273">
        <v>211</v>
      </c>
      <c r="M9" s="130" t="s">
        <v>35</v>
      </c>
    </row>
    <row r="10" spans="1:16" ht="24.75" customHeight="1">
      <c r="A10" s="264" t="s">
        <v>121</v>
      </c>
      <c r="B10" s="291">
        <v>150</v>
      </c>
      <c r="C10" s="291">
        <v>200</v>
      </c>
      <c r="D10" s="273">
        <v>15</v>
      </c>
      <c r="E10" s="273">
        <v>8.1999999999999993</v>
      </c>
      <c r="F10" s="273">
        <v>11</v>
      </c>
      <c r="G10" s="273">
        <v>6.5</v>
      </c>
      <c r="H10" s="273">
        <v>8.6999999999999993</v>
      </c>
      <c r="I10" s="273">
        <v>42.8</v>
      </c>
      <c r="J10" s="273">
        <v>57</v>
      </c>
      <c r="K10" s="273">
        <v>262.5</v>
      </c>
      <c r="L10" s="273">
        <v>349.9</v>
      </c>
      <c r="M10" s="130" t="s">
        <v>40</v>
      </c>
    </row>
    <row r="11" spans="1:16" ht="25.5" customHeight="1">
      <c r="A11" s="267" t="s">
        <v>323</v>
      </c>
      <c r="B11" s="271" t="s">
        <v>107</v>
      </c>
      <c r="C11" s="271" t="s">
        <v>109</v>
      </c>
      <c r="D11" s="274">
        <v>35</v>
      </c>
      <c r="E11" s="274">
        <v>8.5</v>
      </c>
      <c r="F11" s="274">
        <v>9.44</v>
      </c>
      <c r="G11" s="274">
        <v>7.87</v>
      </c>
      <c r="H11" s="274">
        <v>8.74</v>
      </c>
      <c r="I11" s="274">
        <v>2.4700000000000002</v>
      </c>
      <c r="J11" s="274">
        <v>2.74</v>
      </c>
      <c r="K11" s="274">
        <v>123</v>
      </c>
      <c r="L11" s="274">
        <v>136.69999999999999</v>
      </c>
      <c r="M11" s="131"/>
    </row>
    <row r="12" spans="1:16" ht="21" customHeight="1">
      <c r="A12" s="267" t="s">
        <v>23</v>
      </c>
      <c r="B12" s="272">
        <v>200</v>
      </c>
      <c r="C12" s="272">
        <v>200</v>
      </c>
      <c r="D12" s="273">
        <v>7</v>
      </c>
      <c r="E12" s="275">
        <v>0.6</v>
      </c>
      <c r="F12" s="275">
        <v>0.6</v>
      </c>
      <c r="G12" s="275">
        <v>0</v>
      </c>
      <c r="H12" s="275">
        <v>0</v>
      </c>
      <c r="I12" s="275">
        <v>22.7</v>
      </c>
      <c r="J12" s="275">
        <v>22.7</v>
      </c>
      <c r="K12" s="275">
        <v>93.2</v>
      </c>
      <c r="L12" s="275">
        <v>93.2</v>
      </c>
      <c r="M12" s="146"/>
      <c r="N12" s="147"/>
      <c r="O12" s="148"/>
      <c r="P12" s="149"/>
    </row>
    <row r="13" spans="1:16" ht="33" customHeight="1">
      <c r="A13" s="265" t="s">
        <v>286</v>
      </c>
      <c r="B13" s="269">
        <v>30</v>
      </c>
      <c r="C13" s="269">
        <v>30</v>
      </c>
      <c r="D13" s="276">
        <v>2</v>
      </c>
      <c r="E13" s="276">
        <v>2.5</v>
      </c>
      <c r="F13" s="276">
        <v>2.5</v>
      </c>
      <c r="G13" s="276">
        <v>0.5</v>
      </c>
      <c r="H13" s="276">
        <v>0.5</v>
      </c>
      <c r="I13" s="276">
        <v>12.7</v>
      </c>
      <c r="J13" s="276">
        <v>12.7</v>
      </c>
      <c r="K13" s="276">
        <v>66.099999999999994</v>
      </c>
      <c r="L13" s="276">
        <v>66.099999999999994</v>
      </c>
      <c r="M13" s="131"/>
    </row>
    <row r="14" spans="1:16" ht="33" customHeight="1">
      <c r="A14" s="265" t="s">
        <v>287</v>
      </c>
      <c r="B14" s="268">
        <v>30</v>
      </c>
      <c r="C14" s="268">
        <v>30</v>
      </c>
      <c r="D14" s="273">
        <v>2</v>
      </c>
      <c r="E14" s="273">
        <v>2.4</v>
      </c>
      <c r="F14" s="273">
        <v>2.4</v>
      </c>
      <c r="G14" s="273">
        <v>0.3</v>
      </c>
      <c r="H14" s="273">
        <v>0.3</v>
      </c>
      <c r="I14" s="273">
        <v>14.6</v>
      </c>
      <c r="J14" s="273">
        <v>14.6</v>
      </c>
      <c r="K14" s="273">
        <v>72.599999999999994</v>
      </c>
      <c r="L14" s="273">
        <v>72.599999999999994</v>
      </c>
      <c r="M14" s="130" t="s">
        <v>35</v>
      </c>
    </row>
    <row r="15" spans="1:16" s="153" customFormat="1" ht="24" customHeight="1">
      <c r="A15" s="288" t="s">
        <v>27</v>
      </c>
      <c r="B15" s="256"/>
      <c r="C15" s="256"/>
      <c r="D15" s="252">
        <f>SUM(D8:D14)</f>
        <v>86</v>
      </c>
      <c r="E15" s="252">
        <f>E8+E9+E10+E11+E12+E13+E14</f>
        <v>26.73</v>
      </c>
      <c r="F15" s="252">
        <f>SUM(F8:F14)</f>
        <v>31.439999999999998</v>
      </c>
      <c r="G15" s="252">
        <f>G8+G9+G10+G11+G12+G13+G14</f>
        <v>23.79</v>
      </c>
      <c r="H15" s="252">
        <f>SUM(H8:H14)</f>
        <v>28.639999999999997</v>
      </c>
      <c r="I15" s="252">
        <f>I8+I9+I10+I11+I12+I13+I14</f>
        <v>117.25</v>
      </c>
      <c r="J15" s="252">
        <f>SUM(J8:J14)</f>
        <v>133.24</v>
      </c>
      <c r="K15" s="252">
        <f>SUM(K8:K14)</f>
        <v>806.97</v>
      </c>
      <c r="L15" s="252">
        <f>SUM(L8:L14)</f>
        <v>951.5</v>
      </c>
      <c r="M15" s="139"/>
    </row>
    <row r="17" spans="1:13">
      <c r="A17" s="222" t="s">
        <v>309</v>
      </c>
      <c r="B17" s="139"/>
      <c r="C17" s="139"/>
      <c r="D17" s="254"/>
      <c r="E17" s="139"/>
      <c r="F17" s="139"/>
      <c r="G17" s="139"/>
      <c r="H17" s="139" t="s">
        <v>303</v>
      </c>
      <c r="I17" s="139"/>
      <c r="J17" s="139"/>
      <c r="K17" s="139"/>
      <c r="L17" s="139"/>
      <c r="M17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" bottom="0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297" t="s">
        <v>46</v>
      </c>
      <c r="B2" s="297"/>
      <c r="C2" s="297"/>
      <c r="D2" s="297"/>
      <c r="E2" s="297"/>
      <c r="F2" s="297"/>
      <c r="G2" s="297"/>
      <c r="H2" s="297"/>
      <c r="I2" s="297"/>
    </row>
    <row r="3" spans="1:9" ht="25.5" customHeight="1">
      <c r="A3" s="224"/>
      <c r="B3" s="236"/>
      <c r="C3" s="329" t="s">
        <v>0</v>
      </c>
      <c r="D3" s="329"/>
      <c r="E3" s="329"/>
      <c r="F3" s="329"/>
      <c r="G3" s="329"/>
      <c r="H3" s="127"/>
      <c r="I3" s="129"/>
    </row>
    <row r="4" spans="1:9" s="130" customFormat="1">
      <c r="A4" s="300" t="s">
        <v>1</v>
      </c>
      <c r="B4" s="330" t="s">
        <v>2</v>
      </c>
      <c r="C4" s="299" t="s">
        <v>3</v>
      </c>
      <c r="D4" s="331" t="s">
        <v>4</v>
      </c>
      <c r="E4" s="331" t="s">
        <v>5</v>
      </c>
      <c r="F4" s="332" t="s">
        <v>6</v>
      </c>
      <c r="G4" s="331" t="s">
        <v>7</v>
      </c>
      <c r="H4" s="301" t="s">
        <v>8</v>
      </c>
      <c r="I4" s="301" t="s">
        <v>9</v>
      </c>
    </row>
    <row r="5" spans="1:9" s="130" customFormat="1" ht="4.5" customHeight="1">
      <c r="A5" s="300"/>
      <c r="B5" s="330"/>
      <c r="C5" s="299"/>
      <c r="D5" s="331"/>
      <c r="E5" s="331"/>
      <c r="F5" s="332"/>
      <c r="G5" s="331"/>
      <c r="H5" s="301"/>
      <c r="I5" s="301"/>
    </row>
    <row r="6" spans="1:9" s="130" customFormat="1" ht="17.25" thickBot="1">
      <c r="A6" s="300"/>
      <c r="B6" s="200" t="s">
        <v>10</v>
      </c>
      <c r="C6" s="299"/>
      <c r="D6" s="202" t="s">
        <v>10</v>
      </c>
      <c r="E6" s="202" t="s">
        <v>10</v>
      </c>
      <c r="F6" s="203" t="s">
        <v>10</v>
      </c>
      <c r="G6" s="202" t="s">
        <v>11</v>
      </c>
      <c r="H6" s="301"/>
      <c r="I6" s="301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33" t="s">
        <v>19</v>
      </c>
      <c r="B13" s="333"/>
      <c r="C13" s="333"/>
      <c r="D13" s="333"/>
      <c r="E13" s="333"/>
      <c r="F13" s="333"/>
      <c r="G13" s="333"/>
      <c r="H13" s="333"/>
      <c r="I13" s="333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34" t="s">
        <v>47</v>
      </c>
      <c r="B24" s="334"/>
      <c r="C24" s="334"/>
      <c r="D24" s="334"/>
      <c r="E24" s="334"/>
      <c r="F24" s="334"/>
      <c r="G24" s="334"/>
      <c r="H24" s="334"/>
      <c r="I24" s="334"/>
    </row>
    <row r="25" spans="1:9">
      <c r="A25" s="224"/>
      <c r="B25" s="236"/>
      <c r="C25" s="329" t="s">
        <v>0</v>
      </c>
      <c r="D25" s="329"/>
      <c r="E25" s="329"/>
      <c r="F25" s="329"/>
      <c r="G25" s="329"/>
      <c r="H25" s="127"/>
      <c r="I25" s="129"/>
    </row>
    <row r="26" spans="1:9">
      <c r="A26" s="300" t="s">
        <v>1</v>
      </c>
      <c r="B26" s="330" t="s">
        <v>2</v>
      </c>
      <c r="C26" s="299" t="s">
        <v>3</v>
      </c>
      <c r="D26" s="331" t="s">
        <v>4</v>
      </c>
      <c r="E26" s="331" t="s">
        <v>5</v>
      </c>
      <c r="F26" s="332" t="s">
        <v>6</v>
      </c>
      <c r="G26" s="331" t="s">
        <v>7</v>
      </c>
      <c r="H26" s="301" t="s">
        <v>8</v>
      </c>
      <c r="I26" s="301" t="s">
        <v>9</v>
      </c>
    </row>
    <row r="27" spans="1:9">
      <c r="A27" s="300"/>
      <c r="B27" s="330"/>
      <c r="C27" s="299"/>
      <c r="D27" s="331"/>
      <c r="E27" s="331"/>
      <c r="F27" s="332"/>
      <c r="G27" s="331"/>
      <c r="H27" s="301"/>
      <c r="I27" s="301"/>
    </row>
    <row r="28" spans="1:9">
      <c r="A28" s="335"/>
      <c r="B28" s="163" t="s">
        <v>10</v>
      </c>
      <c r="C28" s="336"/>
      <c r="D28" s="197" t="s">
        <v>10</v>
      </c>
      <c r="E28" s="197" t="s">
        <v>10</v>
      </c>
      <c r="F28" s="198" t="s">
        <v>10</v>
      </c>
      <c r="G28" s="202" t="s">
        <v>11</v>
      </c>
      <c r="H28" s="301"/>
      <c r="I28" s="301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33" t="s">
        <v>19</v>
      </c>
      <c r="B35" s="333"/>
      <c r="C35" s="333"/>
      <c r="D35" s="333"/>
      <c r="E35" s="333"/>
      <c r="F35" s="333"/>
      <c r="G35" s="333"/>
      <c r="H35" s="333"/>
      <c r="I35" s="333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7"/>
  <sheetViews>
    <sheetView view="pageBreakPreview" topLeftCell="A4" zoomScale="80" zoomScaleSheetLayoutView="80" workbookViewId="0">
      <selection activeCell="G14" sqref="G14"/>
    </sheetView>
  </sheetViews>
  <sheetFormatPr defaultRowHeight="16.5"/>
  <cols>
    <col min="1" max="1" width="31.28515625" style="131" customWidth="1"/>
    <col min="2" max="3" width="10" style="139" customWidth="1"/>
    <col min="4" max="4" width="9.140625" style="139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9.28515625" style="130" customWidth="1"/>
    <col min="13" max="16384" width="9.140625" style="131"/>
  </cols>
  <sheetData>
    <row r="1" spans="1:12" ht="28.5" customHeight="1">
      <c r="A1" s="258" t="s">
        <v>302</v>
      </c>
      <c r="B1"/>
      <c r="C1"/>
      <c r="D1"/>
      <c r="E1" s="259"/>
      <c r="F1" s="259"/>
      <c r="G1" s="259"/>
      <c r="H1" s="360" t="s">
        <v>292</v>
      </c>
      <c r="I1" s="360"/>
      <c r="J1" s="360"/>
      <c r="K1" s="259"/>
      <c r="L1" s="259"/>
    </row>
    <row r="2" spans="1:12" ht="35.25" customHeight="1">
      <c r="A2"/>
      <c r="B2"/>
      <c r="C2"/>
      <c r="D2"/>
      <c r="E2"/>
      <c r="F2"/>
      <c r="G2"/>
      <c r="H2" s="360" t="s">
        <v>293</v>
      </c>
      <c r="I2" s="360"/>
      <c r="J2" s="360"/>
      <c r="K2"/>
      <c r="L2" s="131"/>
    </row>
    <row r="3" spans="1:12" ht="65.25" customHeight="1">
      <c r="A3" s="260"/>
      <c r="B3" s="363" t="s">
        <v>308</v>
      </c>
      <c r="C3" s="363"/>
      <c r="D3" s="363"/>
      <c r="E3" s="363"/>
      <c r="F3" s="363"/>
      <c r="G3" s="363"/>
      <c r="H3" s="363"/>
      <c r="I3" s="363"/>
      <c r="J3" s="363"/>
      <c r="K3" s="260"/>
      <c r="L3" s="131"/>
    </row>
    <row r="4" spans="1:12" ht="21" customHeight="1">
      <c r="A4" s="369" t="s">
        <v>19</v>
      </c>
      <c r="B4" s="369"/>
      <c r="C4" s="369"/>
      <c r="D4" s="369"/>
      <c r="E4" s="369"/>
      <c r="F4" s="369"/>
      <c r="G4" s="369"/>
      <c r="H4" s="369"/>
      <c r="I4" s="369"/>
      <c r="J4" s="369"/>
      <c r="K4" s="369"/>
    </row>
    <row r="5" spans="1:12" s="130" customFormat="1">
      <c r="A5" s="300" t="s">
        <v>1</v>
      </c>
      <c r="B5" s="330" t="s">
        <v>2</v>
      </c>
      <c r="C5" s="330" t="s">
        <v>2</v>
      </c>
      <c r="D5" s="299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2" s="130" customFormat="1" ht="4.5" customHeight="1">
      <c r="A6" s="300"/>
      <c r="B6" s="330"/>
      <c r="C6" s="330"/>
      <c r="D6" s="299"/>
      <c r="E6" s="331"/>
      <c r="F6" s="331"/>
      <c r="G6" s="331"/>
      <c r="H6" s="331"/>
      <c r="I6" s="332"/>
      <c r="J6" s="332"/>
      <c r="K6" s="331"/>
      <c r="L6" s="331"/>
    </row>
    <row r="7" spans="1:12" s="130" customFormat="1">
      <c r="A7" s="300"/>
      <c r="B7" s="263" t="s">
        <v>310</v>
      </c>
      <c r="C7" s="263" t="s">
        <v>311</v>
      </c>
      <c r="D7" s="299"/>
      <c r="E7" s="263" t="s">
        <v>310</v>
      </c>
      <c r="F7" s="263" t="s">
        <v>311</v>
      </c>
      <c r="G7" s="263" t="s">
        <v>310</v>
      </c>
      <c r="H7" s="263" t="s">
        <v>311</v>
      </c>
      <c r="I7" s="263" t="s">
        <v>310</v>
      </c>
      <c r="J7" s="263" t="s">
        <v>311</v>
      </c>
      <c r="K7" s="263" t="s">
        <v>310</v>
      </c>
      <c r="L7" s="263" t="s">
        <v>311</v>
      </c>
    </row>
    <row r="8" spans="1:12" s="153" customFormat="1" ht="51" customHeight="1">
      <c r="A8" s="264" t="s">
        <v>312</v>
      </c>
      <c r="B8" s="268">
        <v>60</v>
      </c>
      <c r="C8" s="268">
        <v>100</v>
      </c>
      <c r="D8" s="273">
        <v>10</v>
      </c>
      <c r="E8" s="273">
        <v>0.66</v>
      </c>
      <c r="F8" s="273">
        <v>1.1000000000000001</v>
      </c>
      <c r="G8" s="273">
        <v>0.12</v>
      </c>
      <c r="H8" s="273">
        <v>0.2</v>
      </c>
      <c r="I8" s="273">
        <v>2.2799999999999998</v>
      </c>
      <c r="J8" s="273">
        <v>3.8</v>
      </c>
      <c r="K8" s="273">
        <v>13.2</v>
      </c>
      <c r="L8" s="273">
        <v>22</v>
      </c>
    </row>
    <row r="9" spans="1:12" ht="37.5" customHeight="1">
      <c r="A9" s="290" t="s">
        <v>283</v>
      </c>
      <c r="B9" s="268">
        <v>250</v>
      </c>
      <c r="C9" s="268">
        <v>300</v>
      </c>
      <c r="D9" s="273">
        <v>15</v>
      </c>
      <c r="E9" s="287">
        <v>8.89</v>
      </c>
      <c r="F9" s="287">
        <v>10.66</v>
      </c>
      <c r="G9" s="287">
        <v>10.1</v>
      </c>
      <c r="H9" s="287">
        <v>12.12</v>
      </c>
      <c r="I9" s="287">
        <v>25.8</v>
      </c>
      <c r="J9" s="287">
        <v>30.96</v>
      </c>
      <c r="K9" s="287">
        <v>230.8</v>
      </c>
      <c r="L9" s="287">
        <v>276.95999999999998</v>
      </c>
    </row>
    <row r="10" spans="1:12" ht="30.75" customHeight="1">
      <c r="A10" s="293" t="s">
        <v>324</v>
      </c>
      <c r="B10" s="292">
        <v>100</v>
      </c>
      <c r="C10" s="295">
        <v>100</v>
      </c>
      <c r="D10" s="294">
        <v>35</v>
      </c>
      <c r="E10" s="294">
        <v>8.24</v>
      </c>
      <c r="F10" s="296">
        <v>8.24</v>
      </c>
      <c r="G10" s="294">
        <v>9.57</v>
      </c>
      <c r="H10" s="296">
        <v>9.57</v>
      </c>
      <c r="I10" s="294">
        <v>22.5</v>
      </c>
      <c r="J10" s="296">
        <v>22.5</v>
      </c>
      <c r="K10" s="292">
        <v>210.8</v>
      </c>
      <c r="L10" s="295">
        <v>210.8</v>
      </c>
    </row>
    <row r="11" spans="1:12" s="136" customFormat="1" ht="27" customHeight="1">
      <c r="A11" s="266" t="s">
        <v>59</v>
      </c>
      <c r="B11" s="270">
        <v>180</v>
      </c>
      <c r="C11" s="270">
        <v>180</v>
      </c>
      <c r="D11" s="273">
        <v>15</v>
      </c>
      <c r="E11" s="273">
        <v>3.6</v>
      </c>
      <c r="F11" s="273">
        <v>3.6</v>
      </c>
      <c r="G11" s="273">
        <v>6.84</v>
      </c>
      <c r="H11" s="273">
        <v>6.84</v>
      </c>
      <c r="I11" s="273">
        <v>28.44</v>
      </c>
      <c r="J11" s="273">
        <v>28.44</v>
      </c>
      <c r="K11" s="273">
        <v>189.96</v>
      </c>
      <c r="L11" s="273">
        <v>189.96</v>
      </c>
    </row>
    <row r="12" spans="1:12" ht="36.75" customHeight="1">
      <c r="A12" s="265" t="s">
        <v>315</v>
      </c>
      <c r="B12" s="268">
        <v>200</v>
      </c>
      <c r="C12" s="268">
        <v>200</v>
      </c>
      <c r="D12" s="273">
        <v>7</v>
      </c>
      <c r="E12" s="273">
        <v>0.2</v>
      </c>
      <c r="F12" s="273">
        <v>0.2</v>
      </c>
      <c r="G12" s="273">
        <v>0</v>
      </c>
      <c r="H12" s="273">
        <v>0</v>
      </c>
      <c r="I12" s="273">
        <v>6.4</v>
      </c>
      <c r="J12" s="273">
        <v>6.4</v>
      </c>
      <c r="K12" s="273">
        <v>26.4</v>
      </c>
      <c r="L12" s="273">
        <v>26.4</v>
      </c>
    </row>
    <row r="13" spans="1:12" ht="32.25" customHeight="1">
      <c r="A13" s="265" t="s">
        <v>286</v>
      </c>
      <c r="B13" s="269">
        <v>30</v>
      </c>
      <c r="C13" s="269">
        <v>30</v>
      </c>
      <c r="D13" s="276">
        <v>2</v>
      </c>
      <c r="E13" s="276">
        <v>2.5</v>
      </c>
      <c r="F13" s="276">
        <v>2.5</v>
      </c>
      <c r="G13" s="276">
        <v>0.5</v>
      </c>
      <c r="H13" s="276">
        <v>0.5</v>
      </c>
      <c r="I13" s="276">
        <v>12.7</v>
      </c>
      <c r="J13" s="276">
        <v>12.7</v>
      </c>
      <c r="K13" s="276">
        <v>66.099999999999994</v>
      </c>
      <c r="L13" s="276">
        <v>66.099999999999994</v>
      </c>
    </row>
    <row r="14" spans="1:12" ht="36.75" customHeight="1">
      <c r="A14" s="265" t="s">
        <v>287</v>
      </c>
      <c r="B14" s="268">
        <v>30</v>
      </c>
      <c r="C14" s="268">
        <v>30</v>
      </c>
      <c r="D14" s="273">
        <v>2</v>
      </c>
      <c r="E14" s="273">
        <v>2.4</v>
      </c>
      <c r="F14" s="273">
        <v>2.4</v>
      </c>
      <c r="G14" s="273">
        <v>0.3</v>
      </c>
      <c r="H14" s="273">
        <v>0.3</v>
      </c>
      <c r="I14" s="273">
        <v>14.6</v>
      </c>
      <c r="J14" s="273">
        <v>14.6</v>
      </c>
      <c r="K14" s="273">
        <v>72.599999999999994</v>
      </c>
      <c r="L14" s="273">
        <v>72.599999999999994</v>
      </c>
    </row>
    <row r="15" spans="1:12" s="153" customFormat="1" ht="24" customHeight="1">
      <c r="A15" s="288" t="s">
        <v>27</v>
      </c>
      <c r="B15" s="256"/>
      <c r="C15" s="256"/>
      <c r="D15" s="252">
        <f>SUM(D8:D14)</f>
        <v>86</v>
      </c>
      <c r="E15" s="252">
        <f t="shared" ref="E15:K15" si="0">SUM(E8:E14)</f>
        <v>26.49</v>
      </c>
      <c r="F15" s="252">
        <f>SUM(F8:F14)</f>
        <v>28.7</v>
      </c>
      <c r="G15" s="252">
        <f t="shared" si="0"/>
        <v>27.43</v>
      </c>
      <c r="H15" s="252">
        <f t="shared" si="0"/>
        <v>29.53</v>
      </c>
      <c r="I15" s="252">
        <f t="shared" si="0"/>
        <v>112.72</v>
      </c>
      <c r="J15" s="252">
        <f t="shared" si="0"/>
        <v>119.4</v>
      </c>
      <c r="K15" s="252">
        <f t="shared" si="0"/>
        <v>809.86</v>
      </c>
      <c r="L15" s="174">
        <f>SUM(L8:L14)</f>
        <v>864.82</v>
      </c>
    </row>
    <row r="17" spans="1:12">
      <c r="A17" s="222" t="s">
        <v>309</v>
      </c>
      <c r="D17" s="254"/>
      <c r="H17" s="139" t="s">
        <v>303</v>
      </c>
      <c r="L17" s="139"/>
    </row>
  </sheetData>
  <mergeCells count="16">
    <mergeCell ref="J5:J6"/>
    <mergeCell ref="K5:K6"/>
    <mergeCell ref="L5:L6"/>
    <mergeCell ref="A4:K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4" t="s">
        <v>178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179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264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12" t="s">
        <v>29</v>
      </c>
      <c r="D9" s="313"/>
      <c r="E9" s="313"/>
      <c r="F9" s="314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20" t="s">
        <v>149</v>
      </c>
      <c r="B10" s="320"/>
      <c r="C10" s="320"/>
      <c r="D10" s="320"/>
      <c r="E10" s="320"/>
      <c r="F10" s="320"/>
      <c r="G10" s="320"/>
      <c r="H10" s="320"/>
      <c r="I10" s="320"/>
      <c r="J10" s="320"/>
      <c r="K10" s="320"/>
      <c r="L10" s="320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20" t="s">
        <v>144</v>
      </c>
      <c r="B12" s="320"/>
      <c r="C12" s="320"/>
      <c r="D12" s="320"/>
      <c r="E12" s="320"/>
      <c r="F12" s="320"/>
      <c r="G12" s="320"/>
      <c r="H12" s="320"/>
      <c r="I12" s="320"/>
      <c r="J12" s="320"/>
      <c r="K12" s="320"/>
      <c r="L12" s="320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12" t="s">
        <v>49</v>
      </c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4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2">
        <v>200</v>
      </c>
      <c r="D18" s="313"/>
      <c r="E18" s="313"/>
      <c r="F18" s="314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7" t="s">
        <v>16</v>
      </c>
      <c r="B19" s="308"/>
      <c r="C19" s="308"/>
      <c r="D19" s="313"/>
      <c r="E19" s="313"/>
      <c r="F19" s="313"/>
      <c r="G19" s="313"/>
      <c r="H19" s="313"/>
      <c r="I19" s="313"/>
      <c r="J19" s="313"/>
      <c r="K19" s="313"/>
      <c r="L19" s="314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17"/>
      <c r="B21" s="318"/>
      <c r="C21" s="318"/>
      <c r="D21" s="319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21" t="s">
        <v>154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</row>
    <row r="23" spans="1:12" s="44" customFormat="1">
      <c r="A23" s="312" t="s">
        <v>51</v>
      </c>
      <c r="B23" s="313"/>
      <c r="C23" s="313"/>
      <c r="D23" s="313"/>
      <c r="E23" s="313"/>
      <c r="F23" s="313"/>
      <c r="G23" s="313"/>
      <c r="H23" s="313"/>
      <c r="I23" s="313"/>
      <c r="J23" s="313"/>
      <c r="K23" s="313"/>
      <c r="L23" s="314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10" t="s">
        <v>184</v>
      </c>
      <c r="C26" s="311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12" t="s">
        <v>20</v>
      </c>
      <c r="B27" s="313"/>
      <c r="C27" s="313"/>
      <c r="D27" s="313"/>
      <c r="E27" s="313"/>
      <c r="F27" s="313"/>
      <c r="G27" s="313"/>
      <c r="H27" s="313"/>
      <c r="I27" s="313"/>
      <c r="J27" s="313"/>
      <c r="K27" s="313"/>
      <c r="L27" s="314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10" t="s">
        <v>185</v>
      </c>
      <c r="C37" s="311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12" t="s">
        <v>188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4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10">
        <v>180</v>
      </c>
      <c r="C42" s="311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07" t="s">
        <v>195</v>
      </c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9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10">
        <v>100</v>
      </c>
      <c r="C54" s="311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12" t="s">
        <v>23</v>
      </c>
      <c r="B55" s="313"/>
      <c r="C55" s="313"/>
      <c r="D55" s="313"/>
      <c r="E55" s="313"/>
      <c r="F55" s="313"/>
      <c r="G55" s="313"/>
      <c r="H55" s="313"/>
      <c r="I55" s="313"/>
      <c r="J55" s="313"/>
      <c r="K55" s="313"/>
      <c r="L55" s="314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15">
        <v>200</v>
      </c>
      <c r="C58" s="316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04"/>
      <c r="E59" s="305"/>
      <c r="F59" s="305"/>
      <c r="G59" s="306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04" t="s">
        <v>133</v>
      </c>
      <c r="B63" s="305"/>
      <c r="C63" s="305"/>
      <c r="D63" s="306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7" t="s">
        <v>103</v>
      </c>
      <c r="B2" s="337"/>
      <c r="C2" s="337"/>
      <c r="D2" s="337"/>
      <c r="E2" s="337"/>
      <c r="F2" s="337"/>
      <c r="G2" s="337"/>
      <c r="H2" s="337"/>
      <c r="I2" s="337"/>
    </row>
    <row r="3" spans="1:10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0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0">
      <c r="A5" s="300"/>
      <c r="B5" s="299"/>
      <c r="C5" s="299"/>
      <c r="D5" s="300"/>
      <c r="E5" s="300"/>
      <c r="F5" s="301"/>
      <c r="G5" s="300"/>
      <c r="H5" s="301"/>
      <c r="I5" s="301"/>
    </row>
    <row r="6" spans="1:10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38" t="s">
        <v>19</v>
      </c>
      <c r="B12" s="303"/>
      <c r="C12" s="303"/>
      <c r="D12" s="303"/>
      <c r="E12" s="303"/>
      <c r="F12" s="303"/>
      <c r="G12" s="303"/>
      <c r="H12" s="303"/>
      <c r="I12" s="339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7" t="s">
        <v>125</v>
      </c>
      <c r="B23" s="337"/>
      <c r="C23" s="337"/>
      <c r="D23" s="337"/>
      <c r="E23" s="337"/>
      <c r="F23" s="337"/>
      <c r="G23" s="337"/>
      <c r="H23" s="337"/>
      <c r="I23" s="337"/>
    </row>
    <row r="24" spans="1:10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0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0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0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38" t="s">
        <v>19</v>
      </c>
      <c r="B33" s="303"/>
      <c r="C33" s="303"/>
      <c r="D33" s="303"/>
      <c r="E33" s="303"/>
      <c r="F33" s="303"/>
      <c r="G33" s="303"/>
      <c r="H33" s="303"/>
      <c r="I33" s="339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196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221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78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07" t="s">
        <v>29</v>
      </c>
      <c r="D13" s="313"/>
      <c r="E13" s="313"/>
      <c r="F13" s="314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12" t="s">
        <v>199</v>
      </c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4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2">
        <v>200</v>
      </c>
      <c r="D18" s="313"/>
      <c r="E18" s="313"/>
      <c r="F18" s="314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7" t="s">
        <v>16</v>
      </c>
      <c r="B19" s="308"/>
      <c r="C19" s="308"/>
      <c r="D19" s="313"/>
      <c r="E19" s="313"/>
      <c r="F19" s="313"/>
      <c r="G19" s="313"/>
      <c r="H19" s="313"/>
      <c r="I19" s="313"/>
      <c r="J19" s="313"/>
      <c r="K19" s="313"/>
      <c r="L19" s="314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12" t="s">
        <v>65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4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17"/>
      <c r="B23" s="318"/>
      <c r="C23" s="318"/>
      <c r="D23" s="319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21" t="s">
        <v>154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</row>
    <row r="25" spans="1:12" s="44" customFormat="1">
      <c r="A25" s="312" t="s">
        <v>36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4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10" t="s">
        <v>186</v>
      </c>
      <c r="C32" s="311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12" t="s">
        <v>83</v>
      </c>
      <c r="B33" s="313"/>
      <c r="C33" s="313"/>
      <c r="D33" s="313"/>
      <c r="E33" s="313"/>
      <c r="F33" s="313"/>
      <c r="G33" s="313"/>
      <c r="H33" s="313"/>
      <c r="I33" s="313"/>
      <c r="J33" s="313"/>
      <c r="K33" s="313"/>
      <c r="L33" s="314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40" t="s">
        <v>185</v>
      </c>
      <c r="C42" s="340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12" t="s">
        <v>84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4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10" t="s">
        <v>205</v>
      </c>
      <c r="C52" s="311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07" t="s">
        <v>88</v>
      </c>
      <c r="B53" s="308"/>
      <c r="C53" s="308"/>
      <c r="D53" s="308"/>
      <c r="E53" s="308"/>
      <c r="F53" s="308"/>
      <c r="G53" s="308"/>
      <c r="H53" s="308"/>
      <c r="I53" s="308"/>
      <c r="J53" s="308"/>
      <c r="K53" s="308"/>
      <c r="L53" s="309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10">
        <v>100</v>
      </c>
      <c r="C62" s="311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12" t="s">
        <v>23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4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15">
        <v>200</v>
      </c>
      <c r="C66" s="316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04"/>
      <c r="E67" s="305"/>
      <c r="F67" s="305"/>
      <c r="G67" s="306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04"/>
      <c r="E69" s="305"/>
      <c r="F69" s="305"/>
      <c r="G69" s="306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04" t="s">
        <v>133</v>
      </c>
      <c r="B71" s="305"/>
      <c r="C71" s="305"/>
      <c r="D71" s="306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7" t="s">
        <v>126</v>
      </c>
      <c r="B2" s="337"/>
      <c r="C2" s="337"/>
      <c r="D2" s="337"/>
      <c r="E2" s="337"/>
      <c r="F2" s="337"/>
      <c r="G2" s="337"/>
      <c r="H2" s="337"/>
      <c r="I2" s="337"/>
    </row>
    <row r="3" spans="1:10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0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0">
      <c r="A5" s="300"/>
      <c r="B5" s="299"/>
      <c r="C5" s="299"/>
      <c r="D5" s="300"/>
      <c r="E5" s="300"/>
      <c r="F5" s="301"/>
      <c r="G5" s="300"/>
      <c r="H5" s="301"/>
      <c r="I5" s="301"/>
    </row>
    <row r="6" spans="1:10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38" t="s">
        <v>19</v>
      </c>
      <c r="B13" s="303"/>
      <c r="C13" s="303"/>
      <c r="D13" s="303"/>
      <c r="E13" s="303"/>
      <c r="F13" s="303"/>
      <c r="G13" s="303"/>
      <c r="H13" s="303"/>
      <c r="I13" s="339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37" t="s">
        <v>127</v>
      </c>
      <c r="B24" s="337"/>
      <c r="C24" s="337"/>
      <c r="D24" s="337"/>
      <c r="E24" s="337"/>
      <c r="F24" s="337"/>
      <c r="G24" s="337"/>
      <c r="H24" s="337"/>
      <c r="I24" s="337"/>
    </row>
    <row r="25" spans="1:10">
      <c r="A25" s="126"/>
      <c r="B25" s="213"/>
      <c r="C25" s="302" t="s">
        <v>0</v>
      </c>
      <c r="D25" s="302"/>
      <c r="E25" s="302"/>
      <c r="F25" s="302"/>
      <c r="G25" s="302"/>
      <c r="H25" s="129"/>
      <c r="I25" s="129"/>
    </row>
    <row r="26" spans="1:10">
      <c r="A26" s="300" t="s">
        <v>1</v>
      </c>
      <c r="B26" s="299" t="s">
        <v>2</v>
      </c>
      <c r="C26" s="299" t="s">
        <v>3</v>
      </c>
      <c r="D26" s="300" t="s">
        <v>4</v>
      </c>
      <c r="E26" s="300" t="s">
        <v>5</v>
      </c>
      <c r="F26" s="301" t="s">
        <v>6</v>
      </c>
      <c r="G26" s="300" t="s">
        <v>7</v>
      </c>
      <c r="H26" s="301" t="s">
        <v>8</v>
      </c>
      <c r="I26" s="301" t="s">
        <v>9</v>
      </c>
    </row>
    <row r="27" spans="1:10">
      <c r="A27" s="300"/>
      <c r="B27" s="299"/>
      <c r="C27" s="299"/>
      <c r="D27" s="300"/>
      <c r="E27" s="300"/>
      <c r="F27" s="301"/>
      <c r="G27" s="300"/>
      <c r="H27" s="301"/>
      <c r="I27" s="301"/>
    </row>
    <row r="28" spans="1:10">
      <c r="A28" s="300"/>
      <c r="B28" s="201" t="s">
        <v>10</v>
      </c>
      <c r="C28" s="299"/>
      <c r="D28" s="199" t="s">
        <v>10</v>
      </c>
      <c r="E28" s="199" t="s">
        <v>10</v>
      </c>
      <c r="F28" s="204" t="s">
        <v>10</v>
      </c>
      <c r="G28" s="199" t="s">
        <v>11</v>
      </c>
      <c r="H28" s="301"/>
      <c r="I28" s="301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38" t="s">
        <v>19</v>
      </c>
      <c r="B35" s="303"/>
      <c r="C35" s="303"/>
      <c r="D35" s="303"/>
      <c r="E35" s="303"/>
      <c r="F35" s="303"/>
      <c r="G35" s="303"/>
      <c r="H35" s="303"/>
      <c r="I35" s="339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209</v>
      </c>
      <c r="B1" s="324"/>
      <c r="C1" s="324"/>
      <c r="D1" s="324"/>
      <c r="E1" s="324"/>
      <c r="F1" s="324"/>
      <c r="G1" s="324"/>
      <c r="H1" s="324"/>
      <c r="I1" s="324"/>
      <c r="J1" s="324" t="s">
        <v>208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210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59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29</v>
      </c>
      <c r="D10" s="313"/>
      <c r="E10" s="313"/>
      <c r="F10" s="314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61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41" t="s">
        <v>212</v>
      </c>
      <c r="D19" s="342"/>
      <c r="E19" s="342"/>
      <c r="F19" s="343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12" t="s">
        <v>51</v>
      </c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10">
        <v>60</v>
      </c>
      <c r="C22" s="311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12" t="s">
        <v>151</v>
      </c>
      <c r="B23" s="313"/>
      <c r="C23" s="313"/>
      <c r="D23" s="313"/>
      <c r="E23" s="313"/>
      <c r="F23" s="313"/>
      <c r="G23" s="313"/>
      <c r="H23" s="313"/>
      <c r="I23" s="313"/>
      <c r="J23" s="313"/>
      <c r="K23" s="313"/>
      <c r="L23" s="314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12">
        <v>200</v>
      </c>
      <c r="D27" s="313"/>
      <c r="E27" s="313"/>
      <c r="F27" s="314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07" t="s">
        <v>16</v>
      </c>
      <c r="B28" s="308"/>
      <c r="C28" s="308"/>
      <c r="D28" s="313"/>
      <c r="E28" s="313"/>
      <c r="F28" s="313"/>
      <c r="G28" s="313"/>
      <c r="H28" s="313"/>
      <c r="I28" s="313"/>
      <c r="J28" s="313"/>
      <c r="K28" s="313"/>
      <c r="L28" s="314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17"/>
      <c r="B30" s="318"/>
      <c r="C30" s="318"/>
      <c r="D30" s="319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21" t="s">
        <v>154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</row>
    <row r="32" spans="1:12" s="44" customFormat="1">
      <c r="A32" s="312" t="s">
        <v>67</v>
      </c>
      <c r="B32" s="313"/>
      <c r="C32" s="313"/>
      <c r="D32" s="313"/>
      <c r="E32" s="313"/>
      <c r="F32" s="313"/>
      <c r="G32" s="313"/>
      <c r="H32" s="313"/>
      <c r="I32" s="313"/>
      <c r="J32" s="313"/>
      <c r="K32" s="313"/>
      <c r="L32" s="314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10" t="s">
        <v>186</v>
      </c>
      <c r="C37" s="311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12" t="s">
        <v>70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4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40" t="s">
        <v>185</v>
      </c>
      <c r="C46" s="340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12" t="s">
        <v>213</v>
      </c>
      <c r="B47" s="313"/>
      <c r="C47" s="313"/>
      <c r="D47" s="313"/>
      <c r="E47" s="313"/>
      <c r="F47" s="313"/>
      <c r="G47" s="313"/>
      <c r="H47" s="313"/>
      <c r="I47" s="313"/>
      <c r="J47" s="313"/>
      <c r="K47" s="313"/>
      <c r="L47" s="314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40" t="s">
        <v>187</v>
      </c>
      <c r="C51" s="340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07" t="s">
        <v>206</v>
      </c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9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10" t="s">
        <v>214</v>
      </c>
      <c r="C56" s="311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12" t="s">
        <v>23</v>
      </c>
      <c r="B57" s="313"/>
      <c r="C57" s="313"/>
      <c r="D57" s="313"/>
      <c r="E57" s="313"/>
      <c r="F57" s="313"/>
      <c r="G57" s="313"/>
      <c r="H57" s="313"/>
      <c r="I57" s="313"/>
      <c r="J57" s="313"/>
      <c r="K57" s="313"/>
      <c r="L57" s="314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15">
        <v>200</v>
      </c>
      <c r="C60" s="316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4"/>
      <c r="E63" s="305"/>
      <c r="F63" s="305"/>
      <c r="G63" s="30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4" t="s">
        <v>133</v>
      </c>
      <c r="B65" s="305"/>
      <c r="C65" s="305"/>
      <c r="D65" s="306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7" t="s">
        <v>100</v>
      </c>
      <c r="B1" s="297"/>
      <c r="C1" s="297"/>
      <c r="D1" s="297"/>
      <c r="E1" s="297"/>
      <c r="F1" s="297"/>
      <c r="G1" s="297"/>
      <c r="H1" s="297"/>
      <c r="I1" s="297"/>
    </row>
    <row r="2" spans="1:10" ht="21.75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0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0">
      <c r="A4" s="300"/>
      <c r="B4" s="299"/>
      <c r="C4" s="299"/>
      <c r="D4" s="300"/>
      <c r="E4" s="300"/>
      <c r="F4" s="301"/>
      <c r="G4" s="300"/>
      <c r="H4" s="301"/>
      <c r="I4" s="301"/>
    </row>
    <row r="5" spans="1:10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44" t="s">
        <v>19</v>
      </c>
      <c r="B12" s="344"/>
      <c r="C12" s="344"/>
      <c r="D12" s="344"/>
      <c r="E12" s="344"/>
      <c r="F12" s="344"/>
      <c r="G12" s="344"/>
      <c r="H12" s="344"/>
      <c r="I12" s="344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297" t="s">
        <v>101</v>
      </c>
      <c r="B22" s="297"/>
      <c r="C22" s="297"/>
      <c r="D22" s="297"/>
      <c r="E22" s="297"/>
      <c r="F22" s="297"/>
      <c r="G22" s="297"/>
      <c r="H22" s="297"/>
      <c r="I22" s="297"/>
    </row>
    <row r="23" spans="1:10">
      <c r="A23" s="126"/>
      <c r="B23" s="213"/>
      <c r="C23" s="302" t="s">
        <v>0</v>
      </c>
      <c r="D23" s="302"/>
      <c r="E23" s="302"/>
      <c r="F23" s="302"/>
      <c r="G23" s="302"/>
      <c r="H23" s="129"/>
      <c r="I23" s="129"/>
    </row>
    <row r="24" spans="1:10">
      <c r="A24" s="300" t="s">
        <v>1</v>
      </c>
      <c r="B24" s="299" t="s">
        <v>2</v>
      </c>
      <c r="C24" s="299" t="s">
        <v>3</v>
      </c>
      <c r="D24" s="300" t="s">
        <v>4</v>
      </c>
      <c r="E24" s="300" t="s">
        <v>5</v>
      </c>
      <c r="F24" s="301" t="s">
        <v>6</v>
      </c>
      <c r="G24" s="300" t="s">
        <v>7</v>
      </c>
      <c r="H24" s="301" t="s">
        <v>8</v>
      </c>
      <c r="I24" s="301" t="s">
        <v>9</v>
      </c>
    </row>
    <row r="25" spans="1:10">
      <c r="A25" s="300"/>
      <c r="B25" s="299"/>
      <c r="C25" s="299"/>
      <c r="D25" s="300"/>
      <c r="E25" s="300"/>
      <c r="F25" s="301"/>
      <c r="G25" s="300"/>
      <c r="H25" s="301"/>
      <c r="I25" s="301"/>
    </row>
    <row r="26" spans="1:10">
      <c r="A26" s="300"/>
      <c r="B26" s="201" t="s">
        <v>10</v>
      </c>
      <c r="C26" s="299"/>
      <c r="D26" s="199" t="s">
        <v>10</v>
      </c>
      <c r="E26" s="199" t="s">
        <v>10</v>
      </c>
      <c r="F26" s="204" t="s">
        <v>10</v>
      </c>
      <c r="G26" s="199" t="s">
        <v>11</v>
      </c>
      <c r="H26" s="301"/>
      <c r="I26" s="301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44" t="s">
        <v>19</v>
      </c>
      <c r="B33" s="344"/>
      <c r="C33" s="344"/>
      <c r="D33" s="344"/>
      <c r="E33" s="344"/>
      <c r="F33" s="344"/>
      <c r="G33" s="344"/>
      <c r="H33" s="344"/>
      <c r="I33" s="344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'день 10'!Область_печати</vt:lpstr>
      <vt:lpstr>'день 2'!Область_печати</vt:lpstr>
      <vt:lpstr>'день 3'!Область_печати</vt:lpstr>
      <vt:lpstr>'день 4'!Область_печати</vt:lpstr>
      <vt:lpstr>'день 5'!Область_печати</vt:lpstr>
      <vt:lpstr>'день 6'!Область_печати</vt:lpstr>
      <vt:lpstr>'день 7'!Область_печати</vt:lpstr>
      <vt:lpstr>'день 8'!Область_печати</vt:lpstr>
      <vt:lpstr>'день 9'!Область_печати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2022-10-31T08:52:03Z</cp:lastPrinted>
  <dcterms:created xsi:type="dcterms:W3CDTF">2021-08-08T11:37:47Z</dcterms:created>
  <dcterms:modified xsi:type="dcterms:W3CDTF">2023-08-28T05:55:18Z</dcterms:modified>
</cp:coreProperties>
</file>