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115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день'!$A$2:$K$17</definedName>
    <definedName name="_xlnm.Print_Area" localSheetId="29">'меню 10 день'!$A$1:$K$15</definedName>
    <definedName name="_xlnm.Print_Area" localSheetId="21">'меню 2 день'!$A$1:$K$16</definedName>
    <definedName name="_xlnm.Print_Area" localSheetId="22">'меню 3 день'!$A$1:$K$15</definedName>
    <definedName name="_xlnm.Print_Area" localSheetId="23">'меню 4 день'!$A$1:$K$15</definedName>
    <definedName name="_xlnm.Print_Area" localSheetId="24">'меню 5 день'!$A$1:$K$16</definedName>
    <definedName name="_xlnm.Print_Area" localSheetId="25">'меню 6 день'!$A$1:$K$16</definedName>
    <definedName name="_xlnm.Print_Area" localSheetId="26">'меню 7 день'!$A$1:$K$15</definedName>
    <definedName name="_xlnm.Print_Area" localSheetId="27">'меню 8 день'!$A$1:$K$16</definedName>
    <definedName name="_xlnm.Print_Area" localSheetId="28">'меню 9 день'!$A$1:$K$15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1"/>
  <c r="E14"/>
  <c r="F14"/>
  <c r="G14"/>
  <c r="H14"/>
  <c r="I14"/>
  <c r="J14"/>
  <c r="K14"/>
  <c r="C14" l="1"/>
  <c r="B14"/>
  <c r="C12" i="39"/>
  <c r="B12"/>
  <c r="C12" i="37"/>
  <c r="B12"/>
  <c r="C13" i="35"/>
  <c r="B13"/>
  <c r="C12" i="33"/>
  <c r="B12"/>
  <c r="C13" i="29"/>
  <c r="B13"/>
  <c r="C13" i="31"/>
  <c r="B13"/>
  <c r="C12" i="27"/>
  <c r="B12"/>
  <c r="C12" i="25"/>
  <c r="B12"/>
  <c r="C13" i="23"/>
  <c r="B13"/>
  <c r="K12" i="39" l="1"/>
  <c r="J12"/>
  <c r="I12"/>
  <c r="H12"/>
  <c r="G12"/>
  <c r="F12"/>
  <c r="E12"/>
  <c r="D12"/>
  <c r="K12" i="37"/>
  <c r="J12"/>
  <c r="I12"/>
  <c r="H12"/>
  <c r="G12"/>
  <c r="F12"/>
  <c r="E12"/>
  <c r="D12"/>
  <c r="K13" i="35"/>
  <c r="J13"/>
  <c r="I13"/>
  <c r="H13"/>
  <c r="G13"/>
  <c r="F13"/>
  <c r="E13"/>
  <c r="D13"/>
  <c r="K12" i="33"/>
  <c r="J12"/>
  <c r="I12"/>
  <c r="H12"/>
  <c r="G12"/>
  <c r="F12"/>
  <c r="E12"/>
  <c r="D12"/>
  <c r="K13" i="29"/>
  <c r="J13"/>
  <c r="I13"/>
  <c r="H13"/>
  <c r="G13"/>
  <c r="F13"/>
  <c r="E13"/>
  <c r="D13"/>
  <c r="K13" i="31"/>
  <c r="J13"/>
  <c r="I13"/>
  <c r="H13"/>
  <c r="G13"/>
  <c r="F13"/>
  <c r="E13"/>
  <c r="D13"/>
  <c r="K12" i="27"/>
  <c r="J12"/>
  <c r="I12"/>
  <c r="H12"/>
  <c r="G12"/>
  <c r="F12"/>
  <c r="E12"/>
  <c r="D12"/>
  <c r="K12" i="25"/>
  <c r="J12"/>
  <c r="I12"/>
  <c r="H12"/>
  <c r="G12"/>
  <c r="F12"/>
  <c r="E12"/>
  <c r="D12"/>
  <c r="K13" i="23"/>
  <c r="J13"/>
  <c r="I13"/>
  <c r="H13"/>
  <c r="G13"/>
  <c r="F13"/>
  <c r="E13"/>
  <c r="D13"/>
  <c r="E64" i="20" l="1"/>
  <c r="E62"/>
  <c r="F59"/>
  <c r="E59"/>
  <c r="E58"/>
  <c r="F58" s="1"/>
  <c r="F57"/>
  <c r="E57"/>
  <c r="F54"/>
  <c r="E54"/>
  <c r="F53"/>
  <c r="E53"/>
  <c r="E52"/>
  <c r="F52" s="1"/>
  <c r="F51"/>
  <c r="E51"/>
  <c r="E50"/>
  <c r="F50" s="1"/>
  <c r="F49"/>
  <c r="E49"/>
  <c r="E48"/>
  <c r="F48" s="1"/>
  <c r="F45"/>
  <c r="E44"/>
  <c r="F44" s="1"/>
  <c r="E43"/>
  <c r="F43" s="1"/>
  <c r="E42"/>
  <c r="F42" s="1"/>
  <c r="E41"/>
  <c r="F41" s="1"/>
  <c r="E40"/>
  <c r="F40" s="1"/>
  <c r="E39"/>
  <c r="F39" s="1"/>
  <c r="E36"/>
  <c r="F36" s="1"/>
  <c r="F35"/>
  <c r="E35"/>
  <c r="E34"/>
  <c r="F34" s="1"/>
  <c r="L31"/>
  <c r="K31"/>
  <c r="J31"/>
  <c r="I31"/>
  <c r="H31"/>
  <c r="E30"/>
  <c r="F30" s="1"/>
  <c r="G30" s="1"/>
  <c r="E27"/>
  <c r="F27" s="1"/>
  <c r="F26"/>
  <c r="E26"/>
  <c r="E25"/>
  <c r="F25" s="1"/>
  <c r="G23"/>
  <c r="E22"/>
  <c r="F22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E8"/>
  <c r="F8" s="1"/>
  <c r="E7"/>
  <c r="F7" s="1"/>
  <c r="E6"/>
  <c r="F6" s="1"/>
  <c r="G10" s="1"/>
  <c r="D41" i="10"/>
  <c r="G40"/>
  <c r="F40"/>
  <c r="E40"/>
  <c r="D40"/>
  <c r="C39"/>
  <c r="C38"/>
  <c r="C37"/>
  <c r="C36"/>
  <c r="C35"/>
  <c r="G32"/>
  <c r="G41" s="1"/>
  <c r="F32"/>
  <c r="F41" s="1"/>
  <c r="E32"/>
  <c r="E41" s="1"/>
  <c r="D32"/>
  <c r="C31"/>
  <c r="C30"/>
  <c r="C29"/>
  <c r="C28"/>
  <c r="C32" s="1"/>
  <c r="C27"/>
  <c r="E20"/>
  <c r="G19"/>
  <c r="F19"/>
  <c r="E19"/>
  <c r="D19"/>
  <c r="C19"/>
  <c r="G11"/>
  <c r="G20" s="1"/>
  <c r="F11"/>
  <c r="F20" s="1"/>
  <c r="E11"/>
  <c r="D11"/>
  <c r="D20" s="1"/>
  <c r="C11"/>
  <c r="C20" s="1"/>
  <c r="G65" i="19"/>
  <c r="E64"/>
  <c r="E62"/>
  <c r="F59"/>
  <c r="E59"/>
  <c r="E58"/>
  <c r="F58" s="1"/>
  <c r="F57"/>
  <c r="E57"/>
  <c r="E54"/>
  <c r="F53"/>
  <c r="E53"/>
  <c r="E52"/>
  <c r="F49"/>
  <c r="E49"/>
  <c r="E48"/>
  <c r="F48" s="1"/>
  <c r="F47"/>
  <c r="E47"/>
  <c r="F54" s="1"/>
  <c r="E46"/>
  <c r="F46" s="1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F21"/>
  <c r="G21" s="1"/>
  <c r="E21"/>
  <c r="E18"/>
  <c r="F18" s="1"/>
  <c r="E17"/>
  <c r="F17" s="1"/>
  <c r="E16"/>
  <c r="F16" s="1"/>
  <c r="G19" s="1"/>
  <c r="E14"/>
  <c r="F14" s="1"/>
  <c r="G14" s="1"/>
  <c r="E12"/>
  <c r="F12" s="1"/>
  <c r="G12" s="1"/>
  <c r="F9"/>
  <c r="E9"/>
  <c r="E8"/>
  <c r="F8" s="1"/>
  <c r="F7"/>
  <c r="E7"/>
  <c r="E6"/>
  <c r="F6" s="1"/>
  <c r="G10" s="1"/>
  <c r="G45" i="9"/>
  <c r="G44"/>
  <c r="F44"/>
  <c r="E44"/>
  <c r="D44"/>
  <c r="C43"/>
  <c r="C42"/>
  <c r="C41"/>
  <c r="C40"/>
  <c r="C39"/>
  <c r="C38"/>
  <c r="C37"/>
  <c r="C44" s="1"/>
  <c r="G35"/>
  <c r="F35"/>
  <c r="F45" s="1"/>
  <c r="E35"/>
  <c r="E45" s="1"/>
  <c r="D35"/>
  <c r="C34"/>
  <c r="A34"/>
  <c r="C33"/>
  <c r="A33"/>
  <c r="C32"/>
  <c r="A32"/>
  <c r="C31"/>
  <c r="A31"/>
  <c r="C29"/>
  <c r="A29"/>
  <c r="G22"/>
  <c r="G21"/>
  <c r="F21"/>
  <c r="F22" s="1"/>
  <c r="E21"/>
  <c r="D21"/>
  <c r="C21"/>
  <c r="G12"/>
  <c r="F12"/>
  <c r="E12"/>
  <c r="E22" s="1"/>
  <c r="D12"/>
  <c r="D22" s="1"/>
  <c r="C12"/>
  <c r="G59" i="18"/>
  <c r="E58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1"/>
  <c r="E40"/>
  <c r="F40" s="1"/>
  <c r="F39"/>
  <c r="E39"/>
  <c r="E38"/>
  <c r="F38" s="1"/>
  <c r="F37"/>
  <c r="E37"/>
  <c r="E36"/>
  <c r="F36" s="1"/>
  <c r="F35"/>
  <c r="E35"/>
  <c r="E32"/>
  <c r="F32" s="1"/>
  <c r="F31"/>
  <c r="E31"/>
  <c r="L28"/>
  <c r="K28"/>
  <c r="J28"/>
  <c r="I28"/>
  <c r="H28"/>
  <c r="G27"/>
  <c r="F27"/>
  <c r="E27"/>
  <c r="F24"/>
  <c r="E24"/>
  <c r="E23"/>
  <c r="F23" s="1"/>
  <c r="F22"/>
  <c r="E22"/>
  <c r="E20"/>
  <c r="F20" s="1"/>
  <c r="G20" s="1"/>
  <c r="E18"/>
  <c r="F18" s="1"/>
  <c r="G18" s="1"/>
  <c r="G16"/>
  <c r="F16"/>
  <c r="E16"/>
  <c r="F13"/>
  <c r="E13"/>
  <c r="E12"/>
  <c r="F12" s="1"/>
  <c r="F11"/>
  <c r="E11"/>
  <c r="E10"/>
  <c r="F10" s="1"/>
  <c r="F9"/>
  <c r="E9"/>
  <c r="E8"/>
  <c r="F8" s="1"/>
  <c r="F7"/>
  <c r="E7"/>
  <c r="E6"/>
  <c r="F6" s="1"/>
  <c r="G14" s="1"/>
  <c r="G43" i="8"/>
  <c r="C43"/>
  <c r="G42"/>
  <c r="F42"/>
  <c r="E42"/>
  <c r="D42"/>
  <c r="C42"/>
  <c r="G34"/>
  <c r="F34"/>
  <c r="F43" s="1"/>
  <c r="E34"/>
  <c r="E43" s="1"/>
  <c r="D34"/>
  <c r="C34"/>
  <c r="F21"/>
  <c r="E21"/>
  <c r="G20"/>
  <c r="F20"/>
  <c r="E20"/>
  <c r="D20"/>
  <c r="C20"/>
  <c r="G12"/>
  <c r="G21" s="1"/>
  <c r="F12"/>
  <c r="E12"/>
  <c r="D12"/>
  <c r="D21" s="1"/>
  <c r="C12"/>
  <c r="C21" s="1"/>
  <c r="C6"/>
  <c r="G64" i="17"/>
  <c r="E63"/>
  <c r="E61"/>
  <c r="E58"/>
  <c r="F58" s="1"/>
  <c r="F57"/>
  <c r="E57"/>
  <c r="E54"/>
  <c r="F54" s="1"/>
  <c r="F53"/>
  <c r="E53"/>
  <c r="E52"/>
  <c r="F52" s="1"/>
  <c r="F51"/>
  <c r="E51"/>
  <c r="E50"/>
  <c r="F50" s="1"/>
  <c r="F49"/>
  <c r="E49"/>
  <c r="E46"/>
  <c r="F46" s="1"/>
  <c r="F45"/>
  <c r="E45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3"/>
  <c r="F33" s="1"/>
  <c r="F30"/>
  <c r="E30"/>
  <c r="E29"/>
  <c r="F29" s="1"/>
  <c r="L26"/>
  <c r="K26"/>
  <c r="J26"/>
  <c r="I26"/>
  <c r="H26"/>
  <c r="F25"/>
  <c r="G25" s="1"/>
  <c r="E25"/>
  <c r="E23"/>
  <c r="F23" s="1"/>
  <c r="G23" s="1"/>
  <c r="E20"/>
  <c r="F20" s="1"/>
  <c r="F19"/>
  <c r="E19"/>
  <c r="E18"/>
  <c r="F18" s="1"/>
  <c r="G21" s="1"/>
  <c r="G16"/>
  <c r="F16"/>
  <c r="E16"/>
  <c r="F14"/>
  <c r="G14" s="1"/>
  <c r="E14"/>
  <c r="E12"/>
  <c r="F12" s="1"/>
  <c r="G12" s="1"/>
  <c r="E9"/>
  <c r="F9" s="1"/>
  <c r="F8"/>
  <c r="E8"/>
  <c r="E7"/>
  <c r="F7" s="1"/>
  <c r="F6"/>
  <c r="E6"/>
  <c r="E46" i="7"/>
  <c r="D46"/>
  <c r="G45"/>
  <c r="F45"/>
  <c r="E45"/>
  <c r="D45"/>
  <c r="C44"/>
  <c r="C43"/>
  <c r="C42"/>
  <c r="C41"/>
  <c r="C40"/>
  <c r="C39"/>
  <c r="C45" s="1"/>
  <c r="C38"/>
  <c r="G36"/>
  <c r="G46" s="1"/>
  <c r="F36"/>
  <c r="E36"/>
  <c r="D36"/>
  <c r="C36"/>
  <c r="A35"/>
  <c r="A34"/>
  <c r="A30"/>
  <c r="F23"/>
  <c r="E23"/>
  <c r="G22"/>
  <c r="F22"/>
  <c r="E22"/>
  <c r="D22"/>
  <c r="C22"/>
  <c r="G13"/>
  <c r="F13"/>
  <c r="E13"/>
  <c r="D13"/>
  <c r="D23" s="1"/>
  <c r="C13"/>
  <c r="E56" i="16"/>
  <c r="E54"/>
  <c r="F51"/>
  <c r="E51"/>
  <c r="E50"/>
  <c r="F50" s="1"/>
  <c r="F47"/>
  <c r="E47"/>
  <c r="E46"/>
  <c r="F46" s="1"/>
  <c r="F45"/>
  <c r="E45"/>
  <c r="E44"/>
  <c r="F44" s="1"/>
  <c r="F43"/>
  <c r="E43"/>
  <c r="E40"/>
  <c r="F40" s="1"/>
  <c r="F39"/>
  <c r="E39"/>
  <c r="E38"/>
  <c r="F38" s="1"/>
  <c r="F35"/>
  <c r="E34"/>
  <c r="F34" s="1"/>
  <c r="F33"/>
  <c r="E33"/>
  <c r="E32"/>
  <c r="F32" s="1"/>
  <c r="F31"/>
  <c r="E31"/>
  <c r="E30"/>
  <c r="F30" s="1"/>
  <c r="F29"/>
  <c r="E29"/>
  <c r="E26"/>
  <c r="F26" s="1"/>
  <c r="F25"/>
  <c r="E25"/>
  <c r="L22"/>
  <c r="K22"/>
  <c r="J22"/>
  <c r="I22"/>
  <c r="H22"/>
  <c r="E21"/>
  <c r="F21" s="1"/>
  <c r="G21" s="1"/>
  <c r="G19"/>
  <c r="F18"/>
  <c r="E18"/>
  <c r="E17"/>
  <c r="F17" s="1"/>
  <c r="F16"/>
  <c r="E16"/>
  <c r="F14"/>
  <c r="G14" s="1"/>
  <c r="E14"/>
  <c r="E12"/>
  <c r="F12" s="1"/>
  <c r="G12" s="1"/>
  <c r="E9"/>
  <c r="F9" s="1"/>
  <c r="F8"/>
  <c r="E8"/>
  <c r="E7"/>
  <c r="F7" s="1"/>
  <c r="F6"/>
  <c r="G10" s="1"/>
  <c r="G22" s="1"/>
  <c r="E6"/>
  <c r="E58" i="15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3"/>
  <c r="E43"/>
  <c r="F40"/>
  <c r="F39"/>
  <c r="E39"/>
  <c r="E38"/>
  <c r="F38" s="1"/>
  <c r="F37"/>
  <c r="E37"/>
  <c r="E36"/>
  <c r="F36" s="1"/>
  <c r="F35"/>
  <c r="E35"/>
  <c r="E34"/>
  <c r="F34" s="1"/>
  <c r="E31"/>
  <c r="F31" s="1"/>
  <c r="F30"/>
  <c r="E30"/>
  <c r="E29"/>
  <c r="F29" s="1"/>
  <c r="L26"/>
  <c r="K26"/>
  <c r="J26"/>
  <c r="I26"/>
  <c r="H26"/>
  <c r="E25"/>
  <c r="F25" s="1"/>
  <c r="G25" s="1"/>
  <c r="E23"/>
  <c r="F23" s="1"/>
  <c r="G23" s="1"/>
  <c r="G21"/>
  <c r="F20"/>
  <c r="E20"/>
  <c r="E19"/>
  <c r="F19" s="1"/>
  <c r="F18"/>
  <c r="E18"/>
  <c r="F14"/>
  <c r="G15" s="1"/>
  <c r="E14"/>
  <c r="E11"/>
  <c r="F11" s="1"/>
  <c r="F10"/>
  <c r="E10"/>
  <c r="E9"/>
  <c r="F9" s="1"/>
  <c r="F8"/>
  <c r="E8"/>
  <c r="E7"/>
  <c r="F7" s="1"/>
  <c r="F6"/>
  <c r="E6"/>
  <c r="F42" i="5"/>
  <c r="G41"/>
  <c r="G42" s="1"/>
  <c r="F41"/>
  <c r="E41"/>
  <c r="D41"/>
  <c r="C40"/>
  <c r="C39"/>
  <c r="C38"/>
  <c r="C37"/>
  <c r="C41" s="1"/>
  <c r="C36"/>
  <c r="G33"/>
  <c r="F33"/>
  <c r="E33"/>
  <c r="E42" s="1"/>
  <c r="D33"/>
  <c r="D42" s="1"/>
  <c r="C32"/>
  <c r="C31"/>
  <c r="C30"/>
  <c r="C29"/>
  <c r="C28"/>
  <c r="G21"/>
  <c r="F21"/>
  <c r="C21"/>
  <c r="G20"/>
  <c r="F20"/>
  <c r="E20"/>
  <c r="D20"/>
  <c r="C20"/>
  <c r="G12"/>
  <c r="F12"/>
  <c r="E12"/>
  <c r="E21" s="1"/>
  <c r="D12"/>
  <c r="D21" s="1"/>
  <c r="C12"/>
  <c r="E42" i="6"/>
  <c r="G41"/>
  <c r="F41"/>
  <c r="E41"/>
  <c r="D41"/>
  <c r="C40"/>
  <c r="C39"/>
  <c r="C38"/>
  <c r="C37"/>
  <c r="C36"/>
  <c r="C41" s="1"/>
  <c r="C35"/>
  <c r="C34"/>
  <c r="G32"/>
  <c r="G42" s="1"/>
  <c r="F32"/>
  <c r="F42" s="1"/>
  <c r="E32"/>
  <c r="D32"/>
  <c r="D42" s="1"/>
  <c r="C31"/>
  <c r="C30"/>
  <c r="C29"/>
  <c r="C28"/>
  <c r="C27"/>
  <c r="C32" s="1"/>
  <c r="C42" s="1"/>
  <c r="G20"/>
  <c r="F20"/>
  <c r="F21" s="1"/>
  <c r="E20"/>
  <c r="E21" s="1"/>
  <c r="D20"/>
  <c r="C20"/>
  <c r="G11"/>
  <c r="F11"/>
  <c r="E11"/>
  <c r="D11"/>
  <c r="D21" s="1"/>
  <c r="C11"/>
  <c r="G65" i="14"/>
  <c r="E64"/>
  <c r="E62"/>
  <c r="F59"/>
  <c r="E59"/>
  <c r="E58"/>
  <c r="F58" s="1"/>
  <c r="F55"/>
  <c r="E55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G19" s="1"/>
  <c r="E9"/>
  <c r="F9" s="1"/>
  <c r="F8"/>
  <c r="E8"/>
  <c r="E7"/>
  <c r="F7" s="1"/>
  <c r="F6"/>
  <c r="E6"/>
  <c r="E44" i="3"/>
  <c r="D44"/>
  <c r="G43"/>
  <c r="F43"/>
  <c r="E43"/>
  <c r="D43"/>
  <c r="C42"/>
  <c r="C41"/>
  <c r="C40"/>
  <c r="C39"/>
  <c r="C38"/>
  <c r="C43" s="1"/>
  <c r="C37"/>
  <c r="C36"/>
  <c r="G34"/>
  <c r="G44" s="1"/>
  <c r="F34"/>
  <c r="F44" s="1"/>
  <c r="E34"/>
  <c r="D34"/>
  <c r="C33"/>
  <c r="C32"/>
  <c r="C31"/>
  <c r="C30"/>
  <c r="C29"/>
  <c r="C34" s="1"/>
  <c r="C4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G18" s="1"/>
  <c r="F12"/>
  <c r="E12"/>
  <c r="E11"/>
  <c r="F11" s="1"/>
  <c r="F10"/>
  <c r="E10"/>
  <c r="E9"/>
  <c r="F9" s="1"/>
  <c r="F8"/>
  <c r="E8"/>
  <c r="E7"/>
  <c r="F7" s="1"/>
  <c r="G13" s="1"/>
  <c r="F6"/>
  <c r="E6"/>
  <c r="G41" i="4"/>
  <c r="F41"/>
  <c r="E41"/>
  <c r="D41"/>
  <c r="C40"/>
  <c r="C39"/>
  <c r="C37"/>
  <c r="C36"/>
  <c r="C41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F20"/>
  <c r="G20" s="1"/>
  <c r="E20"/>
  <c r="E17"/>
  <c r="F17" s="1"/>
  <c r="F16"/>
  <c r="E16"/>
  <c r="E15"/>
  <c r="F15" s="1"/>
  <c r="G18" s="1"/>
  <c r="E13"/>
  <c r="F13" s="1"/>
  <c r="G13" s="1"/>
  <c r="G11"/>
  <c r="F11"/>
  <c r="E11"/>
  <c r="F8"/>
  <c r="E8"/>
  <c r="E7"/>
  <c r="F7" s="1"/>
  <c r="F6"/>
  <c r="E6"/>
  <c r="E44" i="2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C44" s="1"/>
  <c r="D22"/>
  <c r="G21"/>
  <c r="F21"/>
  <c r="E21"/>
  <c r="D21"/>
  <c r="C21"/>
  <c r="G12"/>
  <c r="G22" s="1"/>
  <c r="F12"/>
  <c r="F22" s="1"/>
  <c r="E12"/>
  <c r="E22" s="1"/>
  <c r="D12"/>
  <c r="C12"/>
  <c r="C22" s="1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E14"/>
  <c r="F14" s="1"/>
  <c r="G14" s="1"/>
  <c r="G12"/>
  <c r="F12"/>
  <c r="E12"/>
  <c r="F9"/>
  <c r="E9"/>
  <c r="E8"/>
  <c r="F8" s="1"/>
  <c r="F7"/>
  <c r="E7"/>
  <c r="E6"/>
  <c r="F6" s="1"/>
  <c r="G10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C36"/>
  <c r="E23"/>
  <c r="D23"/>
  <c r="G22"/>
  <c r="F22"/>
  <c r="E22"/>
  <c r="D22"/>
  <c r="C22"/>
  <c r="G13"/>
  <c r="G23" s="1"/>
  <c r="F13"/>
  <c r="F23" s="1"/>
  <c r="E13"/>
  <c r="D13"/>
  <c r="C12"/>
  <c r="C11"/>
  <c r="A11"/>
  <c r="C10"/>
  <c r="C13" s="1"/>
  <c r="C23" s="1"/>
  <c r="C9"/>
  <c r="C8"/>
  <c r="C7"/>
  <c r="G19" i="11" l="1"/>
  <c r="C42" i="4"/>
  <c r="E42" i="10"/>
  <c r="G24" i="11"/>
  <c r="G9" i="12"/>
  <c r="G21" s="1"/>
  <c r="G23" i="13"/>
  <c r="G10" i="14"/>
  <c r="G30" s="1"/>
  <c r="G42" i="10"/>
  <c r="G24" i="19"/>
  <c r="C33" i="5"/>
  <c r="C42" s="1"/>
  <c r="G32" i="15"/>
  <c r="G41"/>
  <c r="G36" i="16"/>
  <c r="G57" s="1"/>
  <c r="F46" i="7"/>
  <c r="F42" i="10" s="1"/>
  <c r="G10" i="17"/>
  <c r="G26" s="1"/>
  <c r="D43" i="8"/>
  <c r="D42" i="10" s="1"/>
  <c r="G28" i="20"/>
  <c r="G12" i="15"/>
  <c r="G26" s="1"/>
  <c r="C46" i="7"/>
  <c r="G25" i="18"/>
  <c r="C35" i="9"/>
  <c r="C45" s="1"/>
  <c r="G28" i="18"/>
  <c r="C21" i="6"/>
  <c r="G21"/>
  <c r="C23" i="7"/>
  <c r="G23"/>
  <c r="D45" i="9"/>
  <c r="C40" i="10"/>
  <c r="C41" s="1"/>
  <c r="G20" i="20"/>
  <c r="G31" s="1"/>
  <c r="G37"/>
  <c r="G65" s="1"/>
  <c r="G59" i="15" l="1"/>
</calcChain>
</file>

<file path=xl/sharedStrings.xml><?xml version="1.0" encoding="utf-8"?>
<sst xmlns="http://schemas.openxmlformats.org/spreadsheetml/2006/main" count="2308" uniqueCount="313">
  <si>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</si>
  <si>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</si>
  <si>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</si>
  <si>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</si>
  <si>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</si>
  <si>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</si>
  <si>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</si>
  <si>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</si>
  <si>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</si>
  <si>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</si>
  <si>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</si>
  <si>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</si>
  <si>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</si>
  <si>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</si>
  <si>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</si>
  <si>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</si>
  <si>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</si>
  <si>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</si>
  <si>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</si>
  <si>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</si>
  <si>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</si>
  <si>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</si>
  <si>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</si>
  <si>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</si>
  <si>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</si>
  <si>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</si>
  <si>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</si>
  <si>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</si>
  <si>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</si>
  <si>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</si>
  <si>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</si>
  <si>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</si>
  <si>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</si>
  <si>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</si>
  <si>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</si>
  <si>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</si>
  <si>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</si>
  <si>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</si>
  <si>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</si>
  <si>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</si>
  <si>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</si>
  <si>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</si>
  <si>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</si>
  <si>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</si>
  <si>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</si>
  <si>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</si>
  <si>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</si>
  <si>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</si>
  <si>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</si>
  <si>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</si>
  <si>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</si>
  <si>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</si>
  <si>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</si>
  <si>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</si>
  <si>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</si>
  <si>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</si>
  <si>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</si>
  <si>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</si>
  <si>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</si>
  <si>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</si>
  <si>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</si>
  <si>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</si>
  <si>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</si>
  <si>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</si>
  <si>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</si>
  <si>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</si>
  <si>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</si>
  <si>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</si>
  <si>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</si>
  <si>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</si>
  <si>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</si>
  <si>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</si>
  <si>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</si>
  <si>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</si>
  <si>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</si>
  <si>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</si>
  <si>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</si>
  <si>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</si>
  <si>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</si>
  <si>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</si>
  <si>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</si>
  <si>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</si>
  <si>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</si>
  <si>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</si>
  <si>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</si>
  <si>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</si>
  <si>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</si>
  <si>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</si>
  <si>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</si>
  <si>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</si>
  <si>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</si>
  <si>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</si>
  <si>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</si>
  <si>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</si>
  <si>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</si>
  <si>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</si>
  <si>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</si>
  <si>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</si>
  <si>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</si>
  <si>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</si>
  <si>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</si>
  <si>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</si>
  <si>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</si>
  <si>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</si>
  <si>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</si>
  <si>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</si>
  <si>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</si>
  <si>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</si>
  <si>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</si>
  <si>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</si>
  <si>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</si>
  <si>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</si>
  <si>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</si>
  <si>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</si>
  <si>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</si>
  <si>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</si>
  <si>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</si>
  <si>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</si>
  <si>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</si>
  <si>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</si>
  <si>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</si>
  <si>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</si>
  <si>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</si>
  <si>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</si>
  <si>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</si>
  <si>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</si>
  <si>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</si>
  <si>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</si>
  <si>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</si>
  <si>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</si>
  <si>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</si>
  <si>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</si>
  <si>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</si>
  <si>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</si>
  <si>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</si>
  <si>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</si>
  <si>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</si>
  <si>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</si>
  <si>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</si>
  <si>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</si>
  <si>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</si>
  <si>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</si>
  <si>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</si>
  <si>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</si>
  <si>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</si>
  <si>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</si>
  <si>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</si>
  <si>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</si>
  <si>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</si>
  <si>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</si>
  <si>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</si>
  <si>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</si>
  <si>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</si>
  <si>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</si>
  <si>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</si>
  <si>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</si>
  <si>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</si>
  <si>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</si>
  <si>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</si>
  <si>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</si>
  <si>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</si>
  <si>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</si>
  <si>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</si>
  <si>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</si>
  <si>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</si>
  <si>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</si>
  <si>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</si>
  <si>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</si>
  <si>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</si>
  <si>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</si>
  <si>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</si>
  <si>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</si>
  <si>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</si>
  <si>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</si>
  <si>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</si>
  <si>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</si>
  <si>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</si>
  <si>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</si>
  <si>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</si>
  <si>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</si>
  <si>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</si>
  <si>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</si>
  <si>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</si>
  <si>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</si>
  <si>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</si>
  <si>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</si>
  <si>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</si>
  <si>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</si>
  <si>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</si>
  <si>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</si>
  <si>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</si>
  <si>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</si>
  <si>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</si>
  <si>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</si>
  <si>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</si>
  <si>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</si>
  <si>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</si>
  <si>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</si>
  <si>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</si>
  <si>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</si>
  <si>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</si>
  <si>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</si>
  <si>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</si>
  <si>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</si>
  <si>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</si>
  <si>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</si>
  <si>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</si>
  <si>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</si>
  <si>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</si>
  <si>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</si>
  <si>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</si>
  <si>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</si>
  <si>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</si>
  <si>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</si>
  <si>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</si>
  <si>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</si>
  <si>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</si>
  <si>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</si>
  <si>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</si>
  <si>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</si>
  <si>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</si>
  <si>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</si>
  <si>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</si>
  <si>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</si>
  <si>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</si>
  <si>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</si>
  <si>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</si>
  <si>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</si>
  <si>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</si>
  <si>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</si>
  <si>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</si>
  <si>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</si>
  <si>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</si>
  <si>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</si>
  <si>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</si>
  <si>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</si>
  <si>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</si>
  <si>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</si>
  <si>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</si>
  <si>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</si>
  <si>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</si>
  <si>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</si>
  <si>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</si>
  <si>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</si>
  <si>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</si>
  <si>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</si>
  <si>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</si>
  <si>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</si>
  <si>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</si>
  <si>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</si>
  <si>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</si>
  <si>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</si>
  <si>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</si>
  <si>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</si>
  <si>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</si>
  <si>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</si>
  <si>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</si>
  <si>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</si>
  <si>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</si>
  <si>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</si>
  <si>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</si>
  <si>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</si>
  <si>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</si>
  <si>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</si>
  <si>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</si>
  <si>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</si>
  <si>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</si>
  <si>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</si>
  <si>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</si>
  <si>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</si>
  <si>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</si>
  <si>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</si>
  <si>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</si>
  <si>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</si>
  <si>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</si>
  <si>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</si>
  <si>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</si>
  <si>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</si>
  <si>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</si>
  <si>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Какао с молоком</t>
  </si>
  <si>
    <t xml:space="preserve">Утверждаю          </t>
  </si>
  <si>
    <t>Директор школы____________</t>
  </si>
  <si>
    <t>Завтрак</t>
  </si>
  <si>
    <t>шеф-повар</t>
  </si>
  <si>
    <t>Компот из плодов или ягод сушеных (шиповник)</t>
  </si>
  <si>
    <t>Плов с курицей</t>
  </si>
  <si>
    <t>Меню на 2023 год                                                                                                                      Питание за счет частичной компенсации</t>
  </si>
  <si>
    <t>Чай черный байховый с сахаром</t>
  </si>
  <si>
    <t>ИП Чернецкая С.Д.</t>
  </si>
  <si>
    <t>Хлеб пшеничный формовой белый 1 сорт</t>
  </si>
  <si>
    <t>Компот из ягод (смородина)</t>
  </si>
  <si>
    <t xml:space="preserve">Фрукты (Яблоко) </t>
  </si>
  <si>
    <t>7-11 лет</t>
  </si>
  <si>
    <t>12-18 лет</t>
  </si>
  <si>
    <t>Овощи по сезону (огурец свежий, помидор свежий, огурец соленый, помидор соленый)</t>
  </si>
  <si>
    <t>Компот из свежих плодов</t>
  </si>
  <si>
    <t>Каша манная</t>
  </si>
  <si>
    <t>Фрукты (Яблоко)</t>
  </si>
  <si>
    <t>Омлет натуральный с зеленым горошком</t>
  </si>
  <si>
    <t>Чай каркаде</t>
  </si>
  <si>
    <t xml:space="preserve">День 1 Неделя 1 </t>
  </si>
  <si>
    <t xml:space="preserve">День 2 Неделя 1 </t>
  </si>
  <si>
    <t>Гуляш</t>
  </si>
  <si>
    <t xml:space="preserve">День 3 Неделя 1 </t>
  </si>
  <si>
    <t xml:space="preserve">День 4 Неделя 1 </t>
  </si>
  <si>
    <t xml:space="preserve">День 5 Неделя 1 </t>
  </si>
  <si>
    <t>Оладьи со сгущенкой</t>
  </si>
  <si>
    <t>Фрукты (Груша)</t>
  </si>
  <si>
    <t>День 10 Неделя 2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</si>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</sst>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8" fillId="0" borderId="0">
      <alignment vertical="center"/>
    </xf>
  </cellStyleXfs>
  <cellXfs count="36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8" fillId="0" borderId="0" xfId="0" applyFont="1" applyFill="1"/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6" fillId="3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left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299" t="s">
        <v>43</v>
      </c>
      <c r="B2" s="299"/>
      <c r="C2" s="299"/>
      <c r="D2" s="299"/>
      <c r="E2" s="299"/>
      <c r="F2" s="299"/>
      <c r="G2" s="299"/>
      <c r="H2" s="299"/>
      <c r="I2" s="299"/>
    </row>
    <row r="3" spans="1:12" ht="25.5" customHeight="1">
      <c r="A3" s="216"/>
      <c r="B3" s="213"/>
      <c r="C3" s="304" t="s">
        <v>0</v>
      </c>
      <c r="D3" s="304"/>
      <c r="E3" s="304"/>
      <c r="F3" s="304"/>
      <c r="G3" s="304"/>
      <c r="H3" s="129"/>
      <c r="I3" s="129"/>
    </row>
    <row r="4" spans="1:12" s="153" customFormat="1">
      <c r="A4" s="300" t="s">
        <v>1</v>
      </c>
      <c r="B4" s="301" t="s">
        <v>2</v>
      </c>
      <c r="C4" s="301" t="s">
        <v>3</v>
      </c>
      <c r="D4" s="302" t="s">
        <v>4</v>
      </c>
      <c r="E4" s="302" t="s">
        <v>5</v>
      </c>
      <c r="F4" s="303" t="s">
        <v>6</v>
      </c>
      <c r="G4" s="302" t="s">
        <v>7</v>
      </c>
      <c r="H4" s="303" t="s">
        <v>8</v>
      </c>
      <c r="I4" s="303" t="s">
        <v>9</v>
      </c>
    </row>
    <row r="5" spans="1:12" s="153" customFormat="1" ht="7.5" customHeight="1">
      <c r="A5" s="300"/>
      <c r="B5" s="301"/>
      <c r="C5" s="301"/>
      <c r="D5" s="302"/>
      <c r="E5" s="302"/>
      <c r="F5" s="303"/>
      <c r="G5" s="302"/>
      <c r="H5" s="303"/>
      <c r="I5" s="303"/>
    </row>
    <row r="6" spans="1:12" s="153" customFormat="1">
      <c r="A6" s="300"/>
      <c r="B6" s="201" t="s">
        <v>10</v>
      </c>
      <c r="C6" s="301"/>
      <c r="D6" s="199" t="s">
        <v>10</v>
      </c>
      <c r="E6" s="199" t="s">
        <v>10</v>
      </c>
      <c r="F6" s="204" t="s">
        <v>10</v>
      </c>
      <c r="G6" s="199" t="s">
        <v>11</v>
      </c>
      <c r="H6" s="303"/>
      <c r="I6" s="303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5" t="s">
        <v>19</v>
      </c>
      <c r="B14" s="305"/>
      <c r="C14" s="305"/>
      <c r="D14" s="305"/>
      <c r="E14" s="305"/>
      <c r="F14" s="305"/>
      <c r="G14" s="305"/>
      <c r="H14" s="305"/>
      <c r="I14" s="305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299" t="s">
        <v>44</v>
      </c>
      <c r="B25" s="299"/>
      <c r="C25" s="299"/>
      <c r="D25" s="299"/>
      <c r="E25" s="299"/>
      <c r="F25" s="299"/>
      <c r="G25" s="299"/>
      <c r="H25" s="299"/>
      <c r="I25" s="299"/>
    </row>
    <row r="26" spans="1:9">
      <c r="A26" s="216"/>
      <c r="B26" s="213"/>
      <c r="C26" s="304" t="s">
        <v>0</v>
      </c>
      <c r="D26" s="304"/>
      <c r="E26" s="304"/>
      <c r="F26" s="304"/>
      <c r="G26" s="304"/>
      <c r="H26" s="129"/>
      <c r="I26" s="129"/>
    </row>
    <row r="27" spans="1:9" s="153" customFormat="1">
      <c r="A27" s="300" t="s">
        <v>1</v>
      </c>
      <c r="B27" s="301" t="s">
        <v>2</v>
      </c>
      <c r="C27" s="301" t="s">
        <v>3</v>
      </c>
      <c r="D27" s="302" t="s">
        <v>4</v>
      </c>
      <c r="E27" s="302" t="s">
        <v>5</v>
      </c>
      <c r="F27" s="303" t="s">
        <v>6</v>
      </c>
      <c r="G27" s="302" t="s">
        <v>7</v>
      </c>
      <c r="H27" s="303" t="s">
        <v>8</v>
      </c>
      <c r="I27" s="303" t="s">
        <v>9</v>
      </c>
    </row>
    <row r="28" spans="1:9" s="153" customFormat="1">
      <c r="A28" s="300"/>
      <c r="B28" s="301"/>
      <c r="C28" s="301"/>
      <c r="D28" s="302"/>
      <c r="E28" s="302"/>
      <c r="F28" s="303"/>
      <c r="G28" s="302"/>
      <c r="H28" s="303"/>
      <c r="I28" s="303"/>
    </row>
    <row r="29" spans="1:9" s="153" customFormat="1">
      <c r="A29" s="300"/>
      <c r="B29" s="201" t="s">
        <v>10</v>
      </c>
      <c r="C29" s="301"/>
      <c r="D29" s="199" t="s">
        <v>10</v>
      </c>
      <c r="E29" s="199" t="s">
        <v>10</v>
      </c>
      <c r="F29" s="204" t="s">
        <v>10</v>
      </c>
      <c r="G29" s="199" t="s">
        <v>11</v>
      </c>
      <c r="H29" s="303"/>
      <c r="I29" s="303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5" t="s">
        <v>19</v>
      </c>
      <c r="B37" s="305"/>
      <c r="C37" s="305"/>
      <c r="D37" s="305"/>
      <c r="E37" s="305"/>
      <c r="F37" s="305"/>
      <c r="G37" s="305"/>
      <c r="H37" s="305"/>
      <c r="I37" s="305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39" t="s">
        <v>89</v>
      </c>
      <c r="B2" s="339"/>
      <c r="C2" s="339"/>
      <c r="D2" s="339"/>
      <c r="E2" s="339"/>
      <c r="F2" s="339"/>
      <c r="G2" s="339"/>
      <c r="H2" s="339"/>
      <c r="I2" s="339"/>
    </row>
    <row r="3" spans="1:13" ht="25.5" customHeight="1">
      <c r="A3" s="126"/>
      <c r="B3" s="213"/>
      <c r="C3" s="304" t="s">
        <v>0</v>
      </c>
      <c r="D3" s="304"/>
      <c r="E3" s="304"/>
      <c r="F3" s="304"/>
      <c r="G3" s="304"/>
      <c r="H3" s="129"/>
      <c r="I3" s="129"/>
    </row>
    <row r="4" spans="1:13">
      <c r="A4" s="302" t="s">
        <v>1</v>
      </c>
      <c r="B4" s="301" t="s">
        <v>2</v>
      </c>
      <c r="C4" s="301" t="s">
        <v>3</v>
      </c>
      <c r="D4" s="302" t="s">
        <v>4</v>
      </c>
      <c r="E4" s="302" t="s">
        <v>5</v>
      </c>
      <c r="F4" s="303" t="s">
        <v>6</v>
      </c>
      <c r="G4" s="302" t="s">
        <v>7</v>
      </c>
      <c r="H4" s="303" t="s">
        <v>8</v>
      </c>
      <c r="I4" s="303" t="s">
        <v>9</v>
      </c>
    </row>
    <row r="5" spans="1:13" ht="9.75" customHeight="1">
      <c r="A5" s="302"/>
      <c r="B5" s="301"/>
      <c r="C5" s="301"/>
      <c r="D5" s="302"/>
      <c r="E5" s="302"/>
      <c r="F5" s="303"/>
      <c r="G5" s="302"/>
      <c r="H5" s="303"/>
      <c r="I5" s="303"/>
    </row>
    <row r="6" spans="1:13">
      <c r="A6" s="302"/>
      <c r="B6" s="201" t="s">
        <v>10</v>
      </c>
      <c r="C6" s="301"/>
      <c r="D6" s="199" t="s">
        <v>10</v>
      </c>
      <c r="E6" s="199" t="s">
        <v>10</v>
      </c>
      <c r="F6" s="204" t="s">
        <v>10</v>
      </c>
      <c r="G6" s="199" t="s">
        <v>11</v>
      </c>
      <c r="H6" s="303"/>
      <c r="I6" s="303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40" t="s">
        <v>19</v>
      </c>
      <c r="B13" s="305"/>
      <c r="C13" s="305"/>
      <c r="D13" s="305"/>
      <c r="E13" s="305"/>
      <c r="F13" s="305"/>
      <c r="G13" s="305"/>
      <c r="H13" s="305"/>
      <c r="I13" s="341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39" t="s">
        <v>102</v>
      </c>
      <c r="B23" s="339"/>
      <c r="C23" s="339"/>
      <c r="D23" s="339"/>
      <c r="E23" s="339"/>
      <c r="F23" s="339"/>
      <c r="G23" s="339"/>
      <c r="H23" s="339"/>
      <c r="I23" s="339"/>
    </row>
    <row r="24" spans="1:13">
      <c r="A24" s="126"/>
      <c r="B24" s="213"/>
      <c r="C24" s="304" t="s">
        <v>0</v>
      </c>
      <c r="D24" s="304"/>
      <c r="E24" s="304"/>
      <c r="F24" s="304"/>
      <c r="G24" s="304"/>
      <c r="H24" s="129"/>
      <c r="I24" s="129"/>
    </row>
    <row r="25" spans="1:13">
      <c r="A25" s="302" t="s">
        <v>1</v>
      </c>
      <c r="B25" s="301" t="s">
        <v>2</v>
      </c>
      <c r="C25" s="301" t="s">
        <v>3</v>
      </c>
      <c r="D25" s="302" t="s">
        <v>4</v>
      </c>
      <c r="E25" s="302" t="s">
        <v>5</v>
      </c>
      <c r="F25" s="303" t="s">
        <v>6</v>
      </c>
      <c r="G25" s="302" t="s">
        <v>7</v>
      </c>
      <c r="H25" s="303" t="s">
        <v>8</v>
      </c>
      <c r="I25" s="303" t="s">
        <v>9</v>
      </c>
    </row>
    <row r="26" spans="1:13">
      <c r="A26" s="302"/>
      <c r="B26" s="301"/>
      <c r="C26" s="301"/>
      <c r="D26" s="302"/>
      <c r="E26" s="302"/>
      <c r="F26" s="303"/>
      <c r="G26" s="302"/>
      <c r="H26" s="303"/>
      <c r="I26" s="303"/>
    </row>
    <row r="27" spans="1:13">
      <c r="A27" s="302"/>
      <c r="B27" s="201" t="s">
        <v>10</v>
      </c>
      <c r="C27" s="301"/>
      <c r="D27" s="199" t="s">
        <v>10</v>
      </c>
      <c r="E27" s="199" t="s">
        <v>10</v>
      </c>
      <c r="F27" s="204" t="s">
        <v>10</v>
      </c>
      <c r="G27" s="199" t="s">
        <v>11</v>
      </c>
      <c r="H27" s="303"/>
      <c r="I27" s="303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40" t="s">
        <v>19</v>
      </c>
      <c r="B34" s="305"/>
      <c r="C34" s="305"/>
      <c r="D34" s="305"/>
      <c r="E34" s="305"/>
      <c r="F34" s="305"/>
      <c r="G34" s="305"/>
      <c r="H34" s="305"/>
      <c r="I34" s="341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6" t="s">
        <v>216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215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217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09" t="s">
        <v>29</v>
      </c>
      <c r="D12" s="315"/>
      <c r="E12" s="315"/>
      <c r="F12" s="316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4" t="s">
        <v>51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6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12">
        <v>100</v>
      </c>
      <c r="C15" s="313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4" t="s">
        <v>151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6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4">
        <v>200</v>
      </c>
      <c r="D21" s="315"/>
      <c r="E21" s="315"/>
      <c r="F21" s="316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22" t="s">
        <v>144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09" t="s">
        <v>16</v>
      </c>
      <c r="B24" s="310"/>
      <c r="C24" s="310"/>
      <c r="D24" s="315"/>
      <c r="E24" s="315"/>
      <c r="F24" s="315"/>
      <c r="G24" s="315"/>
      <c r="H24" s="315"/>
      <c r="I24" s="315"/>
      <c r="J24" s="315"/>
      <c r="K24" s="315"/>
      <c r="L24" s="316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19"/>
      <c r="B26" s="320"/>
      <c r="C26" s="320"/>
      <c r="D26" s="321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23" t="s">
        <v>154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</row>
    <row r="28" spans="1:12" s="7" customFormat="1">
      <c r="A28" s="348" t="s">
        <v>155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50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12" t="s">
        <v>186</v>
      </c>
      <c r="C32" s="313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4" t="s">
        <v>219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6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7" t="s">
        <v>185</v>
      </c>
      <c r="C41" s="347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4" t="s">
        <v>94</v>
      </c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6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2" t="s">
        <v>205</v>
      </c>
      <c r="C50" s="313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4" t="s">
        <v>23</v>
      </c>
      <c r="B51" s="315"/>
      <c r="C51" s="315"/>
      <c r="D51" s="315"/>
      <c r="E51" s="315"/>
      <c r="F51" s="315"/>
      <c r="G51" s="315"/>
      <c r="H51" s="315"/>
      <c r="I51" s="315"/>
      <c r="J51" s="315"/>
      <c r="K51" s="315"/>
      <c r="L51" s="316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17">
        <v>200</v>
      </c>
      <c r="C54" s="318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6"/>
      <c r="E55" s="307"/>
      <c r="F55" s="307"/>
      <c r="G55" s="308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6"/>
      <c r="E57" s="307"/>
      <c r="F57" s="307"/>
      <c r="G57" s="308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6" t="s">
        <v>133</v>
      </c>
      <c r="B59" s="307"/>
      <c r="C59" s="307"/>
      <c r="D59" s="308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6" t="s">
        <v>226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222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9" t="s">
        <v>29</v>
      </c>
      <c r="D10" s="315"/>
      <c r="E10" s="315"/>
      <c r="F10" s="316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2" t="s">
        <v>144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2" t="s">
        <v>149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4" t="s">
        <v>49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6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4">
        <v>200</v>
      </c>
      <c r="D19" s="315"/>
      <c r="E19" s="315"/>
      <c r="F19" s="316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09" t="s">
        <v>16</v>
      </c>
      <c r="B20" s="310"/>
      <c r="C20" s="310"/>
      <c r="D20" s="315"/>
      <c r="E20" s="315"/>
      <c r="F20" s="315"/>
      <c r="G20" s="315"/>
      <c r="H20" s="315"/>
      <c r="I20" s="315"/>
      <c r="J20" s="315"/>
      <c r="K20" s="315"/>
      <c r="L20" s="316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19"/>
      <c r="B22" s="320"/>
      <c r="C22" s="320"/>
      <c r="D22" s="321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23" t="s">
        <v>154</v>
      </c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</row>
    <row r="24" spans="1:12" s="44" customFormat="1">
      <c r="A24" s="314" t="s">
        <v>51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6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12" t="s">
        <v>184</v>
      </c>
      <c r="C27" s="313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4" t="s">
        <v>70</v>
      </c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6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42" t="s">
        <v>185</v>
      </c>
      <c r="C36" s="342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4" t="s">
        <v>38</v>
      </c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6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12" t="s">
        <v>187</v>
      </c>
      <c r="C41" s="313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09" t="s">
        <v>97</v>
      </c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1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12">
        <v>90</v>
      </c>
      <c r="C48" s="313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4" t="s">
        <v>23</v>
      </c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6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17">
        <v>200</v>
      </c>
      <c r="C52" s="318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06"/>
      <c r="E53" s="307"/>
      <c r="F53" s="307"/>
      <c r="G53" s="308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06"/>
      <c r="E55" s="307"/>
      <c r="F55" s="307"/>
      <c r="G55" s="308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06" t="s">
        <v>133</v>
      </c>
      <c r="B57" s="307"/>
      <c r="C57" s="307"/>
      <c r="D57" s="308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7" t="s">
        <v>104</v>
      </c>
      <c r="B2" s="357"/>
      <c r="C2" s="357"/>
      <c r="D2" s="357"/>
      <c r="E2" s="357"/>
      <c r="F2" s="357"/>
      <c r="G2" s="357"/>
      <c r="H2" s="357"/>
      <c r="I2" s="357"/>
    </row>
    <row r="3" spans="1:10" ht="25.5" customHeight="1">
      <c r="A3" s="90"/>
      <c r="B3" s="247"/>
      <c r="C3" s="355" t="s">
        <v>0</v>
      </c>
      <c r="D3" s="355"/>
      <c r="E3" s="355"/>
      <c r="F3" s="355"/>
      <c r="G3" s="355"/>
      <c r="H3" s="91"/>
      <c r="I3" s="91"/>
    </row>
    <row r="4" spans="1:10">
      <c r="A4" s="351" t="s">
        <v>1</v>
      </c>
      <c r="B4" s="356" t="s">
        <v>2</v>
      </c>
      <c r="C4" s="356" t="s">
        <v>3</v>
      </c>
      <c r="D4" s="351" t="s">
        <v>4</v>
      </c>
      <c r="E4" s="351" t="s">
        <v>5</v>
      </c>
      <c r="F4" s="352" t="s">
        <v>6</v>
      </c>
      <c r="G4" s="351" t="s">
        <v>7</v>
      </c>
      <c r="H4" s="352" t="s">
        <v>8</v>
      </c>
      <c r="I4" s="352" t="s">
        <v>9</v>
      </c>
    </row>
    <row r="5" spans="1:10">
      <c r="A5" s="351"/>
      <c r="B5" s="356"/>
      <c r="C5" s="356"/>
      <c r="D5" s="351"/>
      <c r="E5" s="351"/>
      <c r="F5" s="352"/>
      <c r="G5" s="351"/>
      <c r="H5" s="352"/>
      <c r="I5" s="352"/>
    </row>
    <row r="6" spans="1:10">
      <c r="A6" s="351"/>
      <c r="B6" s="209" t="s">
        <v>10</v>
      </c>
      <c r="C6" s="356"/>
      <c r="D6" s="208" t="s">
        <v>10</v>
      </c>
      <c r="E6" s="208" t="s">
        <v>10</v>
      </c>
      <c r="F6" s="210" t="s">
        <v>10</v>
      </c>
      <c r="G6" s="208" t="s">
        <v>11</v>
      </c>
      <c r="H6" s="352"/>
      <c r="I6" s="352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53" t="s">
        <v>19</v>
      </c>
      <c r="B14" s="353"/>
      <c r="C14" s="353"/>
      <c r="D14" s="353"/>
      <c r="E14" s="353"/>
      <c r="F14" s="353"/>
      <c r="G14" s="353"/>
      <c r="H14" s="353"/>
      <c r="I14" s="353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4" t="s">
        <v>105</v>
      </c>
      <c r="B25" s="354"/>
      <c r="C25" s="354"/>
      <c r="D25" s="354"/>
      <c r="E25" s="354"/>
      <c r="F25" s="354"/>
      <c r="G25" s="354"/>
      <c r="H25" s="354"/>
      <c r="I25" s="354"/>
    </row>
    <row r="26" spans="1:10">
      <c r="A26" s="90"/>
      <c r="B26" s="247"/>
      <c r="C26" s="355" t="s">
        <v>0</v>
      </c>
      <c r="D26" s="355"/>
      <c r="E26" s="355"/>
      <c r="F26" s="355"/>
      <c r="G26" s="355"/>
      <c r="H26" s="91"/>
      <c r="I26" s="91"/>
    </row>
    <row r="27" spans="1:10">
      <c r="A27" s="351" t="s">
        <v>1</v>
      </c>
      <c r="B27" s="356" t="s">
        <v>2</v>
      </c>
      <c r="C27" s="356" t="s">
        <v>3</v>
      </c>
      <c r="D27" s="351" t="s">
        <v>4</v>
      </c>
      <c r="E27" s="351" t="s">
        <v>5</v>
      </c>
      <c r="F27" s="352" t="s">
        <v>6</v>
      </c>
      <c r="G27" s="351" t="s">
        <v>7</v>
      </c>
      <c r="H27" s="352" t="s">
        <v>8</v>
      </c>
      <c r="I27" s="352" t="s">
        <v>9</v>
      </c>
    </row>
    <row r="28" spans="1:10">
      <c r="A28" s="351"/>
      <c r="B28" s="356"/>
      <c r="C28" s="356"/>
      <c r="D28" s="351"/>
      <c r="E28" s="351"/>
      <c r="F28" s="352"/>
      <c r="G28" s="351"/>
      <c r="H28" s="352"/>
      <c r="I28" s="352"/>
    </row>
    <row r="29" spans="1:10">
      <c r="A29" s="351"/>
      <c r="B29" s="209" t="s">
        <v>10</v>
      </c>
      <c r="C29" s="356"/>
      <c r="D29" s="208" t="s">
        <v>10</v>
      </c>
      <c r="E29" s="208" t="s">
        <v>10</v>
      </c>
      <c r="F29" s="210" t="s">
        <v>10</v>
      </c>
      <c r="G29" s="208" t="s">
        <v>11</v>
      </c>
      <c r="H29" s="352"/>
      <c r="I29" s="352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53" t="s">
        <v>19</v>
      </c>
      <c r="B37" s="353"/>
      <c r="C37" s="353"/>
      <c r="D37" s="353"/>
      <c r="E37" s="353"/>
      <c r="F37" s="353"/>
      <c r="G37" s="353"/>
      <c r="H37" s="353"/>
      <c r="I37" s="353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6" t="s">
        <v>227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138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4" t="s">
        <v>45</v>
      </c>
      <c r="D10" s="315"/>
      <c r="E10" s="315"/>
      <c r="F10" s="316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22" t="s">
        <v>149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2" t="s">
        <v>144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22" t="s">
        <v>149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4" t="s">
        <v>151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6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4">
        <v>200</v>
      </c>
      <c r="D21" s="315"/>
      <c r="E21" s="315"/>
      <c r="F21" s="316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4" t="s">
        <v>16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6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4" t="s">
        <v>262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6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19"/>
      <c r="B26" s="320"/>
      <c r="C26" s="320"/>
      <c r="D26" s="321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23" t="s">
        <v>154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</row>
    <row r="28" spans="1:12" s="44" customFormat="1">
      <c r="A28" s="314" t="s">
        <v>51</v>
      </c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6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12" t="s">
        <v>186</v>
      </c>
      <c r="C31" s="313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4" t="s">
        <v>20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6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12" t="s">
        <v>185</v>
      </c>
      <c r="C42" s="313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4" t="s">
        <v>188</v>
      </c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6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12">
        <v>180</v>
      </c>
      <c r="C47" s="313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09" t="s">
        <v>237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1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12">
        <v>90</v>
      </c>
      <c r="C55" s="313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4" t="s">
        <v>23</v>
      </c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6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17">
        <v>200</v>
      </c>
      <c r="C59" s="318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06"/>
      <c r="E60" s="307"/>
      <c r="F60" s="307"/>
      <c r="G60" s="308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06"/>
      <c r="E62" s="307"/>
      <c r="F62" s="307"/>
      <c r="G62" s="308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06" t="s">
        <v>133</v>
      </c>
      <c r="B64" s="307"/>
      <c r="C64" s="307"/>
      <c r="D64" s="308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9" t="s">
        <v>110</v>
      </c>
      <c r="B1" s="299"/>
      <c r="C1" s="299"/>
      <c r="D1" s="299"/>
      <c r="E1" s="299"/>
      <c r="F1" s="299"/>
      <c r="G1" s="299"/>
      <c r="H1" s="299"/>
      <c r="I1" s="299"/>
    </row>
    <row r="2" spans="1:10" ht="25.5" customHeight="1">
      <c r="A2" s="126"/>
      <c r="B2" s="213"/>
      <c r="C2" s="304" t="s">
        <v>0</v>
      </c>
      <c r="D2" s="304"/>
      <c r="E2" s="304"/>
      <c r="F2" s="304"/>
      <c r="G2" s="304"/>
      <c r="H2" s="129"/>
      <c r="I2" s="129"/>
    </row>
    <row r="3" spans="1:10">
      <c r="A3" s="302" t="s">
        <v>1</v>
      </c>
      <c r="B3" s="301" t="s">
        <v>2</v>
      </c>
      <c r="C3" s="301" t="s">
        <v>3</v>
      </c>
      <c r="D3" s="302" t="s">
        <v>4</v>
      </c>
      <c r="E3" s="302" t="s">
        <v>5</v>
      </c>
      <c r="F3" s="303" t="s">
        <v>6</v>
      </c>
      <c r="G3" s="302" t="s">
        <v>7</v>
      </c>
      <c r="H3" s="303" t="s">
        <v>8</v>
      </c>
      <c r="I3" s="303" t="s">
        <v>9</v>
      </c>
    </row>
    <row r="4" spans="1:10">
      <c r="A4" s="302"/>
      <c r="B4" s="301"/>
      <c r="C4" s="301"/>
      <c r="D4" s="302"/>
      <c r="E4" s="302"/>
      <c r="F4" s="303"/>
      <c r="G4" s="302"/>
      <c r="H4" s="303"/>
      <c r="I4" s="303"/>
    </row>
    <row r="5" spans="1:10">
      <c r="A5" s="302"/>
      <c r="B5" s="201" t="s">
        <v>10</v>
      </c>
      <c r="C5" s="301"/>
      <c r="D5" s="199" t="s">
        <v>10</v>
      </c>
      <c r="E5" s="199" t="s">
        <v>10</v>
      </c>
      <c r="F5" s="204" t="s">
        <v>10</v>
      </c>
      <c r="G5" s="199" t="s">
        <v>11</v>
      </c>
      <c r="H5" s="303"/>
      <c r="I5" s="303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5" t="s">
        <v>19</v>
      </c>
      <c r="B13" s="335"/>
      <c r="C13" s="335"/>
      <c r="D13" s="335"/>
      <c r="E13" s="335"/>
      <c r="F13" s="335"/>
      <c r="G13" s="335"/>
      <c r="H13" s="335"/>
      <c r="I13" s="335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9" t="s">
        <v>111</v>
      </c>
      <c r="B23" s="339"/>
      <c r="C23" s="339"/>
      <c r="D23" s="339"/>
      <c r="E23" s="339"/>
      <c r="F23" s="339"/>
      <c r="G23" s="339"/>
      <c r="H23" s="339"/>
      <c r="I23" s="339"/>
    </row>
    <row r="24" spans="1:10">
      <c r="A24" s="126"/>
      <c r="B24" s="213"/>
      <c r="C24" s="304" t="s">
        <v>0</v>
      </c>
      <c r="D24" s="304"/>
      <c r="E24" s="304"/>
      <c r="F24" s="304"/>
      <c r="G24" s="304"/>
      <c r="H24" s="129"/>
      <c r="I24" s="129"/>
    </row>
    <row r="25" spans="1:10">
      <c r="A25" s="302" t="s">
        <v>1</v>
      </c>
      <c r="B25" s="301" t="s">
        <v>2</v>
      </c>
      <c r="C25" s="301" t="s">
        <v>3</v>
      </c>
      <c r="D25" s="302" t="s">
        <v>4</v>
      </c>
      <c r="E25" s="302" t="s">
        <v>5</v>
      </c>
      <c r="F25" s="303" t="s">
        <v>6</v>
      </c>
      <c r="G25" s="302" t="s">
        <v>7</v>
      </c>
      <c r="H25" s="303" t="s">
        <v>8</v>
      </c>
      <c r="I25" s="303" t="s">
        <v>9</v>
      </c>
    </row>
    <row r="26" spans="1:10">
      <c r="A26" s="302"/>
      <c r="B26" s="301"/>
      <c r="C26" s="301"/>
      <c r="D26" s="302"/>
      <c r="E26" s="302"/>
      <c r="F26" s="303"/>
      <c r="G26" s="302"/>
      <c r="H26" s="303"/>
      <c r="I26" s="303"/>
    </row>
    <row r="27" spans="1:10">
      <c r="A27" s="302"/>
      <c r="B27" s="201" t="s">
        <v>10</v>
      </c>
      <c r="C27" s="301"/>
      <c r="D27" s="199" t="s">
        <v>10</v>
      </c>
      <c r="E27" s="199" t="s">
        <v>10</v>
      </c>
      <c r="F27" s="204" t="s">
        <v>10</v>
      </c>
      <c r="G27" s="199" t="s">
        <v>11</v>
      </c>
      <c r="H27" s="303"/>
      <c r="I27" s="303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5" t="s">
        <v>19</v>
      </c>
      <c r="B35" s="335"/>
      <c r="C35" s="335"/>
      <c r="D35" s="335"/>
      <c r="E35" s="335"/>
      <c r="F35" s="335"/>
      <c r="G35" s="335"/>
      <c r="H35" s="335"/>
      <c r="I35" s="335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6" t="s">
        <v>258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112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4" t="s">
        <v>45</v>
      </c>
      <c r="D14" s="315"/>
      <c r="E14" s="315"/>
      <c r="F14" s="316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22" t="s">
        <v>149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22" t="s">
        <v>144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4" t="s">
        <v>65</v>
      </c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6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4" t="s">
        <v>49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6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4">
        <v>200</v>
      </c>
      <c r="D25" s="315"/>
      <c r="E25" s="315"/>
      <c r="F25" s="316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4" t="s">
        <v>16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6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19"/>
      <c r="B28" s="320"/>
      <c r="C28" s="320"/>
      <c r="D28" s="321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23" t="s">
        <v>154</v>
      </c>
      <c r="B29" s="324"/>
      <c r="C29" s="324"/>
      <c r="D29" s="324"/>
      <c r="E29" s="324"/>
      <c r="F29" s="324"/>
      <c r="G29" s="324"/>
      <c r="H29" s="324"/>
      <c r="I29" s="324"/>
      <c r="J29" s="324"/>
      <c r="K29" s="324"/>
      <c r="L29" s="324"/>
    </row>
    <row r="30" spans="1:12" s="44" customFormat="1">
      <c r="A30" s="314" t="s">
        <v>51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6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2" t="s">
        <v>186</v>
      </c>
      <c r="C33" s="31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4" t="s">
        <v>70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6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42" t="s">
        <v>185</v>
      </c>
      <c r="C42" s="342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4" t="s">
        <v>217</v>
      </c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6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9" t="s">
        <v>238</v>
      </c>
      <c r="D50" s="315"/>
      <c r="E50" s="315"/>
      <c r="F50" s="316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4" t="s">
        <v>23</v>
      </c>
      <c r="B51" s="315"/>
      <c r="C51" s="315"/>
      <c r="D51" s="315"/>
      <c r="E51" s="315"/>
      <c r="F51" s="315"/>
      <c r="G51" s="315"/>
      <c r="H51" s="315"/>
      <c r="I51" s="315"/>
      <c r="J51" s="315"/>
      <c r="K51" s="315"/>
      <c r="L51" s="316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17">
        <v>200</v>
      </c>
      <c r="C54" s="318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6"/>
      <c r="E55" s="307"/>
      <c r="F55" s="307"/>
      <c r="G55" s="308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6"/>
      <c r="E57" s="307"/>
      <c r="F57" s="307"/>
      <c r="G57" s="308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6" t="s">
        <v>133</v>
      </c>
      <c r="B59" s="307"/>
      <c r="C59" s="307"/>
      <c r="D59" s="308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9" t="s">
        <v>114</v>
      </c>
      <c r="B1" s="299"/>
      <c r="C1" s="299"/>
      <c r="D1" s="299"/>
      <c r="E1" s="299"/>
      <c r="F1" s="299"/>
      <c r="G1" s="299"/>
      <c r="H1" s="299"/>
      <c r="I1" s="299"/>
    </row>
    <row r="2" spans="1:10" ht="25.5" customHeight="1">
      <c r="A2" s="126"/>
      <c r="B2" s="236"/>
      <c r="C2" s="331" t="s">
        <v>0</v>
      </c>
      <c r="D2" s="331"/>
      <c r="E2" s="331"/>
      <c r="F2" s="331"/>
      <c r="G2" s="331"/>
      <c r="H2" s="127"/>
      <c r="I2" s="129"/>
    </row>
    <row r="3" spans="1:10">
      <c r="A3" s="302" t="s">
        <v>1</v>
      </c>
      <c r="B3" s="332" t="s">
        <v>2</v>
      </c>
      <c r="C3" s="301" t="s">
        <v>3</v>
      </c>
      <c r="D3" s="333" t="s">
        <v>4</v>
      </c>
      <c r="E3" s="333" t="s">
        <v>5</v>
      </c>
      <c r="F3" s="334" t="s">
        <v>6</v>
      </c>
      <c r="G3" s="333" t="s">
        <v>7</v>
      </c>
      <c r="H3" s="303" t="s">
        <v>8</v>
      </c>
      <c r="I3" s="303" t="s">
        <v>9</v>
      </c>
    </row>
    <row r="4" spans="1:10">
      <c r="A4" s="302"/>
      <c r="B4" s="332"/>
      <c r="C4" s="301"/>
      <c r="D4" s="333"/>
      <c r="E4" s="333"/>
      <c r="F4" s="334"/>
      <c r="G4" s="333"/>
      <c r="H4" s="303"/>
      <c r="I4" s="303"/>
    </row>
    <row r="5" spans="1:10">
      <c r="A5" s="302"/>
      <c r="B5" s="200" t="s">
        <v>10</v>
      </c>
      <c r="C5" s="301"/>
      <c r="D5" s="202" t="s">
        <v>10</v>
      </c>
      <c r="E5" s="202" t="s">
        <v>10</v>
      </c>
      <c r="F5" s="203" t="s">
        <v>10</v>
      </c>
      <c r="G5" s="202" t="s">
        <v>11</v>
      </c>
      <c r="H5" s="303"/>
      <c r="I5" s="303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5" t="s">
        <v>19</v>
      </c>
      <c r="B13" s="335"/>
      <c r="C13" s="335"/>
      <c r="D13" s="335"/>
      <c r="E13" s="335"/>
      <c r="F13" s="335"/>
      <c r="G13" s="335"/>
      <c r="H13" s="335"/>
      <c r="I13" s="335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39" t="s">
        <v>115</v>
      </c>
      <c r="B24" s="339"/>
      <c r="C24" s="339"/>
      <c r="D24" s="339"/>
      <c r="E24" s="339"/>
      <c r="F24" s="339"/>
      <c r="G24" s="339"/>
      <c r="H24" s="339"/>
      <c r="I24" s="339"/>
    </row>
    <row r="25" spans="1:13" ht="13.5" customHeight="1">
      <c r="A25" s="126"/>
      <c r="B25" s="236"/>
      <c r="C25" s="331" t="s">
        <v>0</v>
      </c>
      <c r="D25" s="331"/>
      <c r="E25" s="331"/>
      <c r="F25" s="331"/>
      <c r="G25" s="331"/>
      <c r="H25" s="127"/>
      <c r="I25" s="129"/>
    </row>
    <row r="26" spans="1:13" ht="10.5" customHeight="1">
      <c r="A26" s="302" t="s">
        <v>1</v>
      </c>
      <c r="B26" s="332" t="s">
        <v>2</v>
      </c>
      <c r="C26" s="301" t="s">
        <v>3</v>
      </c>
      <c r="D26" s="333" t="s">
        <v>4</v>
      </c>
      <c r="E26" s="333" t="s">
        <v>5</v>
      </c>
      <c r="F26" s="334" t="s">
        <v>6</v>
      </c>
      <c r="G26" s="333" t="s">
        <v>7</v>
      </c>
      <c r="H26" s="303" t="s">
        <v>8</v>
      </c>
      <c r="I26" s="303" t="s">
        <v>9</v>
      </c>
    </row>
    <row r="27" spans="1:13">
      <c r="A27" s="302"/>
      <c r="B27" s="332"/>
      <c r="C27" s="301"/>
      <c r="D27" s="333"/>
      <c r="E27" s="333"/>
      <c r="F27" s="334"/>
      <c r="G27" s="333"/>
      <c r="H27" s="303"/>
      <c r="I27" s="303"/>
    </row>
    <row r="28" spans="1:13">
      <c r="A28" s="302"/>
      <c r="B28" s="200" t="s">
        <v>10</v>
      </c>
      <c r="C28" s="301"/>
      <c r="D28" s="202" t="s">
        <v>10</v>
      </c>
      <c r="E28" s="202" t="s">
        <v>10</v>
      </c>
      <c r="F28" s="203" t="s">
        <v>10</v>
      </c>
      <c r="G28" s="202" t="s">
        <v>11</v>
      </c>
      <c r="H28" s="303"/>
      <c r="I28" s="303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5" t="s">
        <v>19</v>
      </c>
      <c r="B36" s="335"/>
      <c r="C36" s="335"/>
      <c r="D36" s="335"/>
      <c r="E36" s="335"/>
      <c r="F36" s="335"/>
      <c r="G36" s="335"/>
      <c r="H36" s="335"/>
      <c r="I36" s="335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6" t="s">
        <v>256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116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9" t="s">
        <v>241</v>
      </c>
      <c r="D10" s="310"/>
      <c r="E10" s="310"/>
      <c r="F10" s="311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2" t="s">
        <v>149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2" t="s">
        <v>144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4" t="s">
        <v>199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6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4">
        <v>200</v>
      </c>
      <c r="D19" s="315"/>
      <c r="E19" s="315"/>
      <c r="F19" s="316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4" t="s">
        <v>262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6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4" t="s">
        <v>16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6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19"/>
      <c r="B24" s="320"/>
      <c r="C24" s="320"/>
      <c r="D24" s="321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23" t="s">
        <v>154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4"/>
    </row>
    <row r="26" spans="1:12" s="44" customFormat="1">
      <c r="A26" s="314" t="s">
        <v>36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6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2" t="s">
        <v>186</v>
      </c>
      <c r="C33" s="31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4" t="s">
        <v>242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6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42" t="s">
        <v>185</v>
      </c>
      <c r="C43" s="342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8" t="s">
        <v>249</v>
      </c>
      <c r="B44" s="359"/>
      <c r="C44" s="359"/>
      <c r="D44" s="315"/>
      <c r="E44" s="315"/>
      <c r="F44" s="315"/>
      <c r="G44" s="315"/>
      <c r="H44" s="315"/>
      <c r="I44" s="315"/>
      <c r="J44" s="315"/>
      <c r="K44" s="315"/>
      <c r="L44" s="316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9" t="s">
        <v>250</v>
      </c>
      <c r="D50" s="315"/>
      <c r="E50" s="315"/>
      <c r="F50" s="316"/>
      <c r="G50" s="31">
        <v>35</v>
      </c>
      <c r="H50" s="15"/>
      <c r="I50" s="15"/>
      <c r="J50" s="15"/>
      <c r="K50" s="15"/>
      <c r="L50" s="15"/>
    </row>
    <row r="51" spans="1:12" ht="13.5" customHeight="1">
      <c r="A51" s="314" t="s">
        <v>121</v>
      </c>
      <c r="B51" s="315"/>
      <c r="C51" s="315"/>
      <c r="D51" s="315"/>
      <c r="E51" s="315"/>
      <c r="F51" s="315"/>
      <c r="G51" s="315"/>
      <c r="H51" s="315"/>
      <c r="I51" s="315"/>
      <c r="J51" s="315"/>
      <c r="K51" s="315"/>
      <c r="L51" s="316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12" t="s">
        <v>187</v>
      </c>
      <c r="C55" s="313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4" t="s">
        <v>151</v>
      </c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6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4">
        <v>200</v>
      </c>
      <c r="D60" s="315"/>
      <c r="E60" s="315"/>
      <c r="F60" s="316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06"/>
      <c r="E61" s="307"/>
      <c r="F61" s="307"/>
      <c r="G61" s="30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6"/>
      <c r="E63" s="307"/>
      <c r="F63" s="307"/>
      <c r="G63" s="30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6" t="s">
        <v>133</v>
      </c>
      <c r="B65" s="307"/>
      <c r="C65" s="307"/>
      <c r="D65" s="308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299" t="s">
        <v>275</v>
      </c>
      <c r="B1" s="299"/>
      <c r="C1" s="299"/>
      <c r="D1" s="299"/>
      <c r="E1" s="299"/>
      <c r="F1" s="299"/>
      <c r="G1" s="299"/>
      <c r="H1" s="299"/>
      <c r="I1" s="299"/>
    </row>
    <row r="2" spans="1:13" ht="24" customHeight="1">
      <c r="A2" s="126"/>
      <c r="B2" s="213"/>
      <c r="C2" s="304" t="s">
        <v>0</v>
      </c>
      <c r="D2" s="304"/>
      <c r="E2" s="304"/>
      <c r="F2" s="304"/>
      <c r="G2" s="304"/>
      <c r="H2" s="129"/>
      <c r="I2" s="129"/>
    </row>
    <row r="3" spans="1:13">
      <c r="A3" s="302" t="s">
        <v>1</v>
      </c>
      <c r="B3" s="301" t="s">
        <v>2</v>
      </c>
      <c r="C3" s="301" t="s">
        <v>3</v>
      </c>
      <c r="D3" s="302" t="s">
        <v>4</v>
      </c>
      <c r="E3" s="302" t="s">
        <v>5</v>
      </c>
      <c r="F3" s="303" t="s">
        <v>6</v>
      </c>
      <c r="G3" s="302" t="s">
        <v>7</v>
      </c>
      <c r="H3" s="303" t="s">
        <v>8</v>
      </c>
      <c r="I3" s="303" t="s">
        <v>9</v>
      </c>
    </row>
    <row r="4" spans="1:13">
      <c r="A4" s="302"/>
      <c r="B4" s="301"/>
      <c r="C4" s="301"/>
      <c r="D4" s="302"/>
      <c r="E4" s="302"/>
      <c r="F4" s="303"/>
      <c r="G4" s="302"/>
      <c r="H4" s="303"/>
      <c r="I4" s="303"/>
    </row>
    <row r="5" spans="1:13">
      <c r="A5" s="302"/>
      <c r="B5" s="201" t="s">
        <v>10</v>
      </c>
      <c r="C5" s="301"/>
      <c r="D5" s="199" t="s">
        <v>10</v>
      </c>
      <c r="E5" s="199" t="s">
        <v>10</v>
      </c>
      <c r="F5" s="204" t="s">
        <v>10</v>
      </c>
      <c r="G5" s="199" t="s">
        <v>11</v>
      </c>
      <c r="H5" s="303"/>
      <c r="I5" s="303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5" t="s">
        <v>19</v>
      </c>
      <c r="B12" s="335"/>
      <c r="C12" s="335"/>
      <c r="D12" s="335"/>
      <c r="E12" s="335"/>
      <c r="F12" s="335"/>
      <c r="G12" s="335"/>
      <c r="H12" s="335"/>
      <c r="I12" s="335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39" t="s">
        <v>276</v>
      </c>
      <c r="B22" s="339"/>
      <c r="C22" s="339"/>
      <c r="D22" s="339"/>
      <c r="E22" s="339"/>
      <c r="F22" s="339"/>
      <c r="G22" s="339"/>
      <c r="H22" s="339"/>
      <c r="I22" s="339"/>
    </row>
    <row r="23" spans="1:13">
      <c r="A23" s="126"/>
      <c r="B23" s="213"/>
      <c r="C23" s="304" t="s">
        <v>0</v>
      </c>
      <c r="D23" s="304"/>
      <c r="E23" s="304"/>
      <c r="F23" s="304"/>
      <c r="G23" s="304"/>
      <c r="H23" s="129"/>
      <c r="I23" s="129"/>
    </row>
    <row r="24" spans="1:13" ht="8.25" customHeight="1">
      <c r="A24" s="302" t="s">
        <v>1</v>
      </c>
      <c r="B24" s="301" t="s">
        <v>2</v>
      </c>
      <c r="C24" s="301" t="s">
        <v>3</v>
      </c>
      <c r="D24" s="302" t="s">
        <v>4</v>
      </c>
      <c r="E24" s="302" t="s">
        <v>5</v>
      </c>
      <c r="F24" s="303" t="s">
        <v>6</v>
      </c>
      <c r="G24" s="302" t="s">
        <v>7</v>
      </c>
      <c r="H24" s="303" t="s">
        <v>8</v>
      </c>
      <c r="I24" s="303" t="s">
        <v>9</v>
      </c>
    </row>
    <row r="25" spans="1:13">
      <c r="A25" s="302"/>
      <c r="B25" s="301"/>
      <c r="C25" s="301"/>
      <c r="D25" s="302"/>
      <c r="E25" s="302"/>
      <c r="F25" s="303"/>
      <c r="G25" s="302"/>
      <c r="H25" s="303"/>
      <c r="I25" s="303"/>
    </row>
    <row r="26" spans="1:13">
      <c r="A26" s="302"/>
      <c r="B26" s="201" t="s">
        <v>10</v>
      </c>
      <c r="C26" s="301"/>
      <c r="D26" s="199" t="s">
        <v>10</v>
      </c>
      <c r="E26" s="199" t="s">
        <v>10</v>
      </c>
      <c r="F26" s="204" t="s">
        <v>10</v>
      </c>
      <c r="G26" s="199" t="s">
        <v>11</v>
      </c>
      <c r="H26" s="303"/>
      <c r="I26" s="303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5" t="s">
        <v>19</v>
      </c>
      <c r="B33" s="335"/>
      <c r="C33" s="335"/>
      <c r="D33" s="335"/>
      <c r="E33" s="335"/>
      <c r="F33" s="335"/>
      <c r="G33" s="335"/>
      <c r="H33" s="335"/>
      <c r="I33" s="335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6" t="s">
        <v>153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137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138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4" t="s">
        <v>45</v>
      </c>
      <c r="D10" s="315"/>
      <c r="E10" s="315"/>
      <c r="F10" s="316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2" t="s">
        <v>149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2" t="s">
        <v>144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4" t="s">
        <v>151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6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4">
        <v>200</v>
      </c>
      <c r="D19" s="315"/>
      <c r="E19" s="315"/>
      <c r="F19" s="316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4" t="s">
        <v>16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6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4" t="s">
        <v>262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6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19"/>
      <c r="B24" s="320"/>
      <c r="C24" s="320"/>
      <c r="D24" s="321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23" t="s">
        <v>154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4"/>
    </row>
    <row r="26" spans="1:12" s="44" customFormat="1">
      <c r="A26" s="314" t="s">
        <v>36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6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12" t="s">
        <v>186</v>
      </c>
      <c r="C33" s="31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4" t="s">
        <v>177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6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12" t="s">
        <v>185</v>
      </c>
      <c r="C45" s="313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4" t="s">
        <v>38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6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2" t="s">
        <v>187</v>
      </c>
      <c r="C50" s="313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09" t="s">
        <v>55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1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12">
        <v>90</v>
      </c>
      <c r="C57" s="313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4" t="s">
        <v>23</v>
      </c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6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17">
        <v>200</v>
      </c>
      <c r="C61" s="318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06"/>
      <c r="E62" s="307"/>
      <c r="F62" s="307"/>
      <c r="G62" s="308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06"/>
      <c r="E64" s="307"/>
      <c r="F64" s="307"/>
      <c r="G64" s="308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06" t="s">
        <v>133</v>
      </c>
      <c r="B66" s="307"/>
      <c r="C66" s="307"/>
      <c r="D66" s="308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26" t="s">
        <v>255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252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59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9" t="s">
        <v>29</v>
      </c>
      <c r="D10" s="315"/>
      <c r="E10" s="315"/>
      <c r="F10" s="316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09" t="s">
        <v>88</v>
      </c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1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12">
        <v>100</v>
      </c>
      <c r="C20" s="313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4" t="s">
        <v>51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6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12">
        <v>100</v>
      </c>
      <c r="C23" s="313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4" t="s">
        <v>151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6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4">
        <v>200</v>
      </c>
      <c r="D28" s="315"/>
      <c r="E28" s="315"/>
      <c r="F28" s="316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4" t="s">
        <v>16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6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19"/>
      <c r="B31" s="320"/>
      <c r="C31" s="320"/>
      <c r="D31" s="321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23" t="s">
        <v>154</v>
      </c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</row>
    <row r="33" spans="1:12" s="44" customFormat="1">
      <c r="A33" s="314" t="s">
        <v>155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6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12" t="s">
        <v>186</v>
      </c>
      <c r="C37" s="313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4" t="s">
        <v>219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6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7" t="s">
        <v>185</v>
      </c>
      <c r="C46" s="347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8" t="s">
        <v>123</v>
      </c>
      <c r="B47" s="359"/>
      <c r="C47" s="359"/>
      <c r="D47" s="359"/>
      <c r="E47" s="359"/>
      <c r="F47" s="359"/>
      <c r="G47" s="359"/>
      <c r="H47" s="315"/>
      <c r="I47" s="315"/>
      <c r="J47" s="315"/>
      <c r="K47" s="315"/>
      <c r="L47" s="316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42">
        <v>220</v>
      </c>
      <c r="C55" s="342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4" t="s">
        <v>151</v>
      </c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6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4">
        <v>200</v>
      </c>
      <c r="D60" s="315"/>
      <c r="E60" s="315"/>
      <c r="F60" s="316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06"/>
      <c r="E61" s="307"/>
      <c r="F61" s="307"/>
      <c r="G61" s="30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6"/>
      <c r="E63" s="307"/>
      <c r="F63" s="307"/>
      <c r="G63" s="30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6" t="s">
        <v>133</v>
      </c>
      <c r="B65" s="307"/>
      <c r="C65" s="307"/>
      <c r="D65" s="308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20"/>
  <sheetViews>
    <sheetView view="pageBreakPreview" topLeftCell="A2" zoomScale="80" zoomScaleSheetLayoutView="80" workbookViewId="0">
      <selection activeCell="A9" sqref="A9:XFD14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11" style="139" customWidth="1"/>
    <col min="5" max="5" width="10.140625" style="139" customWidth="1"/>
    <col min="6" max="6" width="9.85546875" style="139" customWidth="1"/>
    <col min="7" max="7" width="11.140625" style="139" customWidth="1"/>
    <col min="8" max="8" width="10.7109375" style="139" customWidth="1"/>
    <col min="9" max="9" width="10.140625" style="139" customWidth="1"/>
    <col min="10" max="10" width="9.140625" style="139"/>
    <col min="11" max="11" width="10" style="139" customWidth="1"/>
    <col min="12" max="16384" width="9.140625" style="131"/>
  </cols>
  <sheetData>
    <row r="1" spans="1:14" ht="16.5" hidden="1" customHeight="1">
      <c r="A1" s="216"/>
      <c r="B1" s="212"/>
      <c r="C1" s="212"/>
      <c r="D1" s="129"/>
      <c r="E1" s="129"/>
      <c r="F1" s="129"/>
      <c r="G1" s="129"/>
      <c r="H1" s="129"/>
      <c r="I1" s="129"/>
      <c r="J1" s="129"/>
      <c r="K1" s="129"/>
    </row>
    <row r="2" spans="1:14" ht="21" customHeight="1">
      <c r="A2" s="263" t="s">
        <v>300</v>
      </c>
      <c r="B2"/>
      <c r="C2"/>
      <c r="D2" s="264"/>
      <c r="E2" s="264"/>
      <c r="F2" s="264"/>
      <c r="G2" s="360" t="s">
        <v>280</v>
      </c>
      <c r="H2" s="360"/>
      <c r="I2" s="360"/>
      <c r="J2" s="264"/>
      <c r="K2" s="264"/>
      <c r="L2" s="264"/>
    </row>
    <row r="3" spans="1:14" ht="21" customHeight="1">
      <c r="A3"/>
      <c r="B3"/>
      <c r="C3"/>
      <c r="D3"/>
      <c r="E3"/>
      <c r="F3"/>
      <c r="G3" s="360" t="s">
        <v>281</v>
      </c>
      <c r="H3" s="360"/>
      <c r="I3" s="360"/>
      <c r="J3"/>
      <c r="K3"/>
    </row>
    <row r="4" spans="1:14" ht="49.5" customHeight="1">
      <c r="A4" s="265"/>
      <c r="B4" s="361" t="s">
        <v>286</v>
      </c>
      <c r="C4" s="361"/>
      <c r="D4" s="361"/>
      <c r="E4" s="361"/>
      <c r="F4" s="361"/>
      <c r="G4" s="361"/>
      <c r="H4" s="361"/>
      <c r="I4" s="361"/>
      <c r="J4" s="265"/>
      <c r="K4" s="265"/>
    </row>
    <row r="5" spans="1:14" ht="27.75" customHeight="1">
      <c r="A5" s="265"/>
      <c r="B5" s="266"/>
      <c r="C5" s="362" t="s">
        <v>282</v>
      </c>
      <c r="D5" s="362"/>
      <c r="E5" s="362"/>
      <c r="F5" s="362"/>
      <c r="G5" s="362"/>
      <c r="H5" s="362"/>
      <c r="I5" s="266"/>
      <c r="J5" s="265"/>
      <c r="K5" s="265"/>
    </row>
    <row r="6" spans="1:14" s="130" customFormat="1">
      <c r="A6" s="302" t="s">
        <v>1</v>
      </c>
      <c r="B6" s="332" t="s">
        <v>2</v>
      </c>
      <c r="C6" s="332" t="s">
        <v>2</v>
      </c>
      <c r="D6" s="333" t="s">
        <v>4</v>
      </c>
      <c r="E6" s="333" t="s">
        <v>4</v>
      </c>
      <c r="F6" s="333" t="s">
        <v>5</v>
      </c>
      <c r="G6" s="333" t="s">
        <v>5</v>
      </c>
      <c r="H6" s="334" t="s">
        <v>6</v>
      </c>
      <c r="I6" s="334" t="s">
        <v>6</v>
      </c>
      <c r="J6" s="333" t="s">
        <v>7</v>
      </c>
      <c r="K6" s="333" t="s">
        <v>7</v>
      </c>
    </row>
    <row r="7" spans="1:14" s="130" customFormat="1" ht="4.5" customHeight="1">
      <c r="A7" s="302"/>
      <c r="B7" s="332"/>
      <c r="C7" s="332"/>
      <c r="D7" s="333"/>
      <c r="E7" s="333"/>
      <c r="F7" s="333"/>
      <c r="G7" s="333"/>
      <c r="H7" s="334"/>
      <c r="I7" s="334"/>
      <c r="J7" s="333"/>
      <c r="K7" s="333"/>
    </row>
    <row r="8" spans="1:14" s="130" customFormat="1">
      <c r="A8" s="302"/>
      <c r="B8" s="268" t="s">
        <v>292</v>
      </c>
      <c r="C8" s="268" t="s">
        <v>293</v>
      </c>
      <c r="D8" s="269" t="s">
        <v>292</v>
      </c>
      <c r="E8" s="269" t="s">
        <v>293</v>
      </c>
      <c r="F8" s="269" t="s">
        <v>292</v>
      </c>
      <c r="G8" s="269" t="s">
        <v>293</v>
      </c>
      <c r="H8" s="269" t="s">
        <v>292</v>
      </c>
      <c r="I8" s="269" t="s">
        <v>293</v>
      </c>
      <c r="J8" s="269" t="s">
        <v>292</v>
      </c>
      <c r="K8" s="269" t="s">
        <v>293</v>
      </c>
    </row>
    <row r="9" spans="1:14" s="136" customFormat="1" ht="38.25" customHeight="1">
      <c r="A9" s="286" t="s">
        <v>28</v>
      </c>
      <c r="B9" s="273">
        <v>200</v>
      </c>
      <c r="C9" s="273">
        <v>250</v>
      </c>
      <c r="D9" s="277">
        <v>6.42</v>
      </c>
      <c r="E9" s="277">
        <v>8.02</v>
      </c>
      <c r="F9" s="277">
        <v>4.9000000000000004</v>
      </c>
      <c r="G9" s="277">
        <v>6.12</v>
      </c>
      <c r="H9" s="277">
        <v>33.97</v>
      </c>
      <c r="I9" s="277">
        <v>42.46</v>
      </c>
      <c r="J9" s="277">
        <v>205.6</v>
      </c>
      <c r="K9" s="277">
        <v>257</v>
      </c>
    </row>
    <row r="10" spans="1:14" ht="31.5" customHeight="1">
      <c r="A10" s="272" t="s">
        <v>149</v>
      </c>
      <c r="B10" s="273">
        <v>10</v>
      </c>
      <c r="C10" s="273">
        <v>10</v>
      </c>
      <c r="D10" s="277">
        <v>0.1</v>
      </c>
      <c r="E10" s="277">
        <v>0.1</v>
      </c>
      <c r="F10" s="277">
        <v>8.3000000000000007</v>
      </c>
      <c r="G10" s="277">
        <v>8.3000000000000007</v>
      </c>
      <c r="H10" s="277">
        <v>0.1</v>
      </c>
      <c r="I10" s="277">
        <v>0.1</v>
      </c>
      <c r="J10" s="277">
        <v>74.900000000000006</v>
      </c>
      <c r="K10" s="277">
        <v>74.900000000000006</v>
      </c>
    </row>
    <row r="11" spans="1:14" ht="36.75" customHeight="1">
      <c r="A11" s="272" t="s">
        <v>32</v>
      </c>
      <c r="B11" s="274">
        <v>30</v>
      </c>
      <c r="C11" s="274">
        <v>30</v>
      </c>
      <c r="D11" s="277">
        <v>7.02</v>
      </c>
      <c r="E11" s="277">
        <v>7.02</v>
      </c>
      <c r="F11" s="277">
        <v>5.8</v>
      </c>
      <c r="G11" s="277">
        <v>5.8</v>
      </c>
      <c r="H11" s="277">
        <v>0</v>
      </c>
      <c r="I11" s="277">
        <v>0</v>
      </c>
      <c r="J11" s="277">
        <v>109.1</v>
      </c>
      <c r="K11" s="277">
        <v>109.1</v>
      </c>
    </row>
    <row r="12" spans="1:14" ht="36.75" customHeight="1">
      <c r="A12" s="272" t="s">
        <v>16</v>
      </c>
      <c r="B12" s="274">
        <v>60</v>
      </c>
      <c r="C12" s="274">
        <v>60</v>
      </c>
      <c r="D12" s="277">
        <v>4.8</v>
      </c>
      <c r="E12" s="277">
        <v>4.8</v>
      </c>
      <c r="F12" s="277">
        <v>0.6</v>
      </c>
      <c r="G12" s="277">
        <v>0.6</v>
      </c>
      <c r="H12" s="277">
        <v>31.8</v>
      </c>
      <c r="I12" s="277">
        <v>31.8</v>
      </c>
      <c r="J12" s="277">
        <v>150</v>
      </c>
      <c r="K12" s="277">
        <v>150</v>
      </c>
    </row>
    <row r="13" spans="1:14" ht="36.75" customHeight="1">
      <c r="A13" s="275" t="s">
        <v>287</v>
      </c>
      <c r="B13" s="274">
        <v>200</v>
      </c>
      <c r="C13" s="274">
        <v>200</v>
      </c>
      <c r="D13" s="277">
        <v>0.2</v>
      </c>
      <c r="E13" s="277">
        <v>0.2</v>
      </c>
      <c r="F13" s="277">
        <v>0</v>
      </c>
      <c r="G13" s="277">
        <v>0</v>
      </c>
      <c r="H13" s="277">
        <v>6.4</v>
      </c>
      <c r="I13" s="277">
        <v>6.4</v>
      </c>
      <c r="J13" s="277">
        <v>26.4</v>
      </c>
      <c r="K13" s="277">
        <v>26.4</v>
      </c>
      <c r="L13" s="147"/>
      <c r="M13" s="148"/>
      <c r="N13" s="149"/>
    </row>
    <row r="14" spans="1:14" ht="20.25" customHeight="1">
      <c r="A14" s="252" t="s">
        <v>18</v>
      </c>
      <c r="B14" s="253">
        <f>SUM(B9:B13)</f>
        <v>500</v>
      </c>
      <c r="C14" s="253">
        <f>SUM(C9:C13)</f>
        <v>550</v>
      </c>
      <c r="D14" s="253">
        <f t="shared" ref="D14:K14" si="0">SUM(D9:D13)</f>
        <v>18.54</v>
      </c>
      <c r="E14" s="253">
        <f t="shared" si="0"/>
        <v>20.139999999999997</v>
      </c>
      <c r="F14" s="253">
        <f t="shared" si="0"/>
        <v>19.600000000000001</v>
      </c>
      <c r="G14" s="253">
        <f t="shared" si="0"/>
        <v>20.820000000000004</v>
      </c>
      <c r="H14" s="253">
        <f t="shared" si="0"/>
        <v>72.27000000000001</v>
      </c>
      <c r="I14" s="253">
        <f t="shared" si="0"/>
        <v>80.760000000000005</v>
      </c>
      <c r="J14" s="253">
        <f t="shared" si="0"/>
        <v>566</v>
      </c>
      <c r="K14" s="253">
        <f t="shared" si="0"/>
        <v>617.4</v>
      </c>
    </row>
    <row r="15" spans="1:14" s="257" customFormat="1" ht="21" customHeight="1">
      <c r="A15" s="363"/>
      <c r="B15" s="363"/>
      <c r="C15" s="363"/>
      <c r="D15" s="363"/>
      <c r="E15" s="363"/>
      <c r="F15" s="363"/>
      <c r="G15" s="363"/>
      <c r="H15" s="363"/>
      <c r="I15" s="363"/>
      <c r="J15" s="363"/>
      <c r="K15" s="363"/>
    </row>
    <row r="16" spans="1:14">
      <c r="A16" s="131" t="s">
        <v>288</v>
      </c>
      <c r="G16" s="139" t="s">
        <v>283</v>
      </c>
    </row>
    <row r="17" spans="1:11" s="257" customFormat="1" ht="18.75" customHeight="1">
      <c r="A17" s="258"/>
      <c r="B17" s="260"/>
      <c r="C17" s="260"/>
      <c r="D17" s="259"/>
      <c r="E17" s="259"/>
      <c r="F17" s="259"/>
      <c r="G17" s="259"/>
      <c r="H17" s="259"/>
      <c r="I17" s="259"/>
      <c r="J17" s="259"/>
      <c r="K17" s="259"/>
    </row>
    <row r="18" spans="1:11" s="257" customFormat="1" ht="27.75" customHeight="1">
      <c r="A18" s="261"/>
      <c r="B18" s="262"/>
      <c r="C18" s="262"/>
      <c r="D18" s="259"/>
      <c r="E18" s="259"/>
      <c r="F18" s="259"/>
      <c r="G18" s="259"/>
      <c r="H18" s="259"/>
      <c r="I18" s="259"/>
      <c r="J18" s="259"/>
      <c r="K18" s="259"/>
    </row>
    <row r="19" spans="1:11" s="257" customFormat="1" ht="31.5" customHeight="1">
      <c r="A19" s="261"/>
      <c r="B19" s="262"/>
      <c r="C19" s="262"/>
      <c r="D19" s="259"/>
      <c r="E19" s="259"/>
      <c r="F19" s="259"/>
      <c r="G19" s="259"/>
      <c r="H19" s="259"/>
      <c r="I19" s="259"/>
      <c r="J19" s="259"/>
      <c r="K19" s="259"/>
    </row>
    <row r="20" spans="1:11">
      <c r="A20" s="216"/>
      <c r="B20" s="212"/>
      <c r="D20" s="129"/>
      <c r="F20" s="129"/>
      <c r="H20" s="129"/>
      <c r="J20" s="129"/>
    </row>
  </sheetData>
  <mergeCells count="16">
    <mergeCell ref="J6:J7"/>
    <mergeCell ref="K6:K7"/>
    <mergeCell ref="A15:K15"/>
    <mergeCell ref="G6:G7"/>
    <mergeCell ref="G2:I2"/>
    <mergeCell ref="G3:I3"/>
    <mergeCell ref="B4:I4"/>
    <mergeCell ref="C5:H5"/>
    <mergeCell ref="A6:A8"/>
    <mergeCell ref="B6:B7"/>
    <mergeCell ref="C6:C7"/>
    <mergeCell ref="D6:D7"/>
    <mergeCell ref="E6:E7"/>
    <mergeCell ref="F6:F7"/>
    <mergeCell ref="H6:H7"/>
    <mergeCell ref="I6:I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="80" zoomScaleSheetLayoutView="80" workbookViewId="0">
      <selection activeCell="A8" sqref="A8:XFD13"/>
    </sheetView>
  </sheetViews>
  <sheetFormatPr defaultRowHeight="16.5"/>
  <cols>
    <col min="1" max="1" width="31.28515625" style="229" customWidth="1"/>
    <col min="2" max="3" width="10" style="130" customWidth="1"/>
    <col min="4" max="5" width="11" style="130" customWidth="1"/>
    <col min="6" max="6" width="9.42578125" style="130" customWidth="1"/>
    <col min="7" max="7" width="9.5703125" style="130" customWidth="1"/>
    <col min="8" max="9" width="10" style="130" customWidth="1"/>
    <col min="10" max="11" width="9.140625" style="130"/>
    <col min="12" max="16384" width="9.140625" style="131"/>
  </cols>
  <sheetData>
    <row r="1" spans="1:15" ht="21" customHeight="1">
      <c r="A1" s="263" t="s">
        <v>301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5" ht="21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</row>
    <row r="3" spans="1:15" ht="42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</row>
    <row r="4" spans="1:15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</row>
    <row r="5" spans="1:15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5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5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5" ht="22.5" customHeight="1">
      <c r="A8" s="280" t="s">
        <v>121</v>
      </c>
      <c r="B8" s="288">
        <v>150</v>
      </c>
      <c r="C8" s="288">
        <v>180</v>
      </c>
      <c r="D8" s="277">
        <v>8.1999999999999993</v>
      </c>
      <c r="E8" s="277">
        <v>9.9</v>
      </c>
      <c r="F8" s="277">
        <v>6.5</v>
      </c>
      <c r="G8" s="277">
        <v>7.83</v>
      </c>
      <c r="H8" s="277">
        <v>42.8</v>
      </c>
      <c r="I8" s="277">
        <v>51.3</v>
      </c>
      <c r="J8" s="277">
        <v>262.5</v>
      </c>
      <c r="K8" s="277">
        <v>314.91000000000003</v>
      </c>
      <c r="L8" s="130"/>
    </row>
    <row r="9" spans="1:15" ht="22.5" customHeight="1">
      <c r="A9" s="289" t="s">
        <v>302</v>
      </c>
      <c r="B9" s="297">
        <v>100</v>
      </c>
      <c r="C9" s="297">
        <v>120</v>
      </c>
      <c r="D9" s="276">
        <v>4.9000000000000004</v>
      </c>
      <c r="E9" s="276">
        <v>5.79</v>
      </c>
      <c r="F9" s="276">
        <v>8.5</v>
      </c>
      <c r="G9" s="276">
        <v>9.5</v>
      </c>
      <c r="H9" s="276">
        <v>4.0199999999999996</v>
      </c>
      <c r="I9" s="276">
        <v>4.75</v>
      </c>
      <c r="J9" s="276">
        <v>115</v>
      </c>
      <c r="K9" s="276">
        <v>136</v>
      </c>
      <c r="L9" s="130"/>
    </row>
    <row r="10" spans="1:15" ht="54" customHeight="1">
      <c r="A10" s="280" t="s">
        <v>294</v>
      </c>
      <c r="B10" s="274">
        <v>60</v>
      </c>
      <c r="C10" s="274">
        <v>60</v>
      </c>
      <c r="D10" s="277">
        <v>0.66</v>
      </c>
      <c r="E10" s="277">
        <v>0.66</v>
      </c>
      <c r="F10" s="277">
        <v>0.12</v>
      </c>
      <c r="G10" s="277">
        <v>0.12</v>
      </c>
      <c r="H10" s="277">
        <v>2.2799999999999998</v>
      </c>
      <c r="I10" s="277">
        <v>2.2799999999999998</v>
      </c>
      <c r="J10" s="277">
        <v>13.2</v>
      </c>
      <c r="K10" s="277">
        <v>13.2</v>
      </c>
      <c r="L10" s="146"/>
      <c r="M10" s="147"/>
      <c r="N10" s="148"/>
      <c r="O10" s="149"/>
    </row>
    <row r="11" spans="1:15" s="251" customFormat="1" ht="33" customHeight="1">
      <c r="A11" s="275" t="s">
        <v>289</v>
      </c>
      <c r="B11" s="274">
        <v>60</v>
      </c>
      <c r="C11" s="274">
        <v>60</v>
      </c>
      <c r="D11" s="277">
        <v>4.8</v>
      </c>
      <c r="E11" s="277">
        <v>4.8</v>
      </c>
      <c r="F11" s="277">
        <v>0.92</v>
      </c>
      <c r="G11" s="277">
        <v>0.92</v>
      </c>
      <c r="H11" s="277">
        <v>26.2</v>
      </c>
      <c r="I11" s="277">
        <v>26.2</v>
      </c>
      <c r="J11" s="277">
        <v>147.6</v>
      </c>
      <c r="K11" s="277">
        <v>147.6</v>
      </c>
    </row>
    <row r="12" spans="1:15" ht="30.75" customHeight="1">
      <c r="A12" s="272" t="s">
        <v>290</v>
      </c>
      <c r="B12" s="282">
        <v>200</v>
      </c>
      <c r="C12" s="282">
        <v>200</v>
      </c>
      <c r="D12" s="283">
        <v>0.3</v>
      </c>
      <c r="E12" s="283">
        <v>0.3</v>
      </c>
      <c r="F12" s="283">
        <v>0.1</v>
      </c>
      <c r="G12" s="283">
        <v>0.1</v>
      </c>
      <c r="H12" s="283">
        <v>8.4</v>
      </c>
      <c r="I12" s="283">
        <v>8.4</v>
      </c>
      <c r="J12" s="283">
        <v>35.4</v>
      </c>
      <c r="K12" s="283">
        <v>35.4</v>
      </c>
    </row>
    <row r="13" spans="1:15" ht="19.5" customHeight="1">
      <c r="A13" s="267" t="s">
        <v>278</v>
      </c>
      <c r="B13" s="256">
        <f>B8+B9+B10+B11+B12</f>
        <v>570</v>
      </c>
      <c r="C13" s="298">
        <f>SUM(C8:C12)</f>
        <v>620</v>
      </c>
      <c r="D13" s="253">
        <f t="shared" ref="D13:K13" si="0">SUM(D8:D12)</f>
        <v>18.86</v>
      </c>
      <c r="E13" s="287">
        <f t="shared" si="0"/>
        <v>21.450000000000003</v>
      </c>
      <c r="F13" s="287">
        <f t="shared" si="0"/>
        <v>16.14</v>
      </c>
      <c r="G13" s="287">
        <f t="shared" si="0"/>
        <v>18.470000000000002</v>
      </c>
      <c r="H13" s="287">
        <f t="shared" si="0"/>
        <v>83.7</v>
      </c>
      <c r="I13" s="287">
        <f t="shared" si="0"/>
        <v>92.93</v>
      </c>
      <c r="J13" s="287">
        <f t="shared" si="0"/>
        <v>573.69999999999993</v>
      </c>
      <c r="K13" s="287">
        <f t="shared" si="0"/>
        <v>647.11</v>
      </c>
    </row>
    <row r="15" spans="1:15">
      <c r="A15" s="131" t="s">
        <v>288</v>
      </c>
      <c r="B15" s="139"/>
      <c r="C15" s="139"/>
      <c r="D15" s="139"/>
      <c r="E15" s="139"/>
      <c r="F15" s="139"/>
      <c r="G15" s="139" t="s">
        <v>283</v>
      </c>
      <c r="H15" s="139"/>
      <c r="I15" s="139"/>
      <c r="J15" s="139"/>
      <c r="K15" s="139"/>
    </row>
  </sheetData>
  <mergeCells count="15">
    <mergeCell ref="A5:A7"/>
    <mergeCell ref="B5:B6"/>
    <mergeCell ref="C5:C6"/>
    <mergeCell ref="D5:D6"/>
    <mergeCell ref="J5:J6"/>
    <mergeCell ref="K5:K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80" zoomScaleSheetLayoutView="80" workbookViewId="0">
      <selection activeCell="E28" sqref="E28"/>
    </sheetView>
  </sheetViews>
  <sheetFormatPr defaultRowHeight="16.5"/>
  <cols>
    <col min="1" max="1" width="30" style="131" customWidth="1"/>
    <col min="2" max="3" width="10" style="139" customWidth="1"/>
    <col min="4" max="4" width="10.28515625" style="139" customWidth="1"/>
    <col min="5" max="5" width="10" style="139" customWidth="1"/>
    <col min="6" max="7" width="9.85546875" style="139" customWidth="1"/>
    <col min="8" max="8" width="10.42578125" style="139" customWidth="1"/>
    <col min="9" max="9" width="10.28515625" style="139" customWidth="1"/>
    <col min="10" max="10" width="10.7109375" style="139" customWidth="1"/>
    <col min="11" max="11" width="11.42578125" style="139" bestFit="1" customWidth="1"/>
    <col min="12" max="16384" width="9.140625" style="131"/>
  </cols>
  <sheetData>
    <row r="1" spans="1:12" ht="36" customHeight="1">
      <c r="A1" s="263" t="s">
        <v>303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</row>
    <row r="2" spans="1:12" ht="25.5" customHeight="1">
      <c r="A2"/>
      <c r="B2"/>
      <c r="C2"/>
      <c r="D2"/>
      <c r="E2"/>
      <c r="F2"/>
      <c r="G2" s="360" t="s">
        <v>281</v>
      </c>
      <c r="H2" s="360"/>
      <c r="I2" s="360"/>
      <c r="J2"/>
      <c r="K2" s="131"/>
    </row>
    <row r="3" spans="1:12" ht="61.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131"/>
    </row>
    <row r="4" spans="1:12" ht="27.75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131"/>
    </row>
    <row r="5" spans="1:12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2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2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2" s="136" customFormat="1" ht="34.5" customHeight="1">
      <c r="A8" s="280" t="s">
        <v>116</v>
      </c>
      <c r="B8" s="271">
        <v>200</v>
      </c>
      <c r="C8" s="271">
        <v>250</v>
      </c>
      <c r="D8" s="290">
        <v>8.5</v>
      </c>
      <c r="E8" s="271">
        <v>10.5</v>
      </c>
      <c r="F8" s="271">
        <v>10.5</v>
      </c>
      <c r="G8" s="271">
        <v>13.1</v>
      </c>
      <c r="H8" s="271">
        <v>23.64</v>
      </c>
      <c r="I8" s="271">
        <v>35.799999999999997</v>
      </c>
      <c r="J8" s="278">
        <v>210.56</v>
      </c>
      <c r="K8" s="278">
        <v>263.2</v>
      </c>
    </row>
    <row r="9" spans="1:12" ht="32.25" customHeight="1">
      <c r="A9" s="270" t="s">
        <v>291</v>
      </c>
      <c r="B9" s="271">
        <v>150</v>
      </c>
      <c r="C9" s="271">
        <v>150</v>
      </c>
      <c r="D9" s="271">
        <v>0.6</v>
      </c>
      <c r="E9" s="271">
        <v>0.6</v>
      </c>
      <c r="F9" s="271">
        <v>0.6</v>
      </c>
      <c r="G9" s="271">
        <v>0.6</v>
      </c>
      <c r="H9" s="271">
        <v>14.7</v>
      </c>
      <c r="I9" s="271">
        <v>14.7</v>
      </c>
      <c r="J9" s="271">
        <v>70.5</v>
      </c>
      <c r="K9" s="271">
        <v>70.5</v>
      </c>
    </row>
    <row r="10" spans="1:12" s="251" customFormat="1" ht="30.75" customHeight="1">
      <c r="A10" s="272" t="s">
        <v>16</v>
      </c>
      <c r="B10" s="274">
        <v>60</v>
      </c>
      <c r="C10" s="274">
        <v>60</v>
      </c>
      <c r="D10" s="277">
        <v>4.8</v>
      </c>
      <c r="E10" s="277">
        <v>4.8</v>
      </c>
      <c r="F10" s="277">
        <v>0.6</v>
      </c>
      <c r="G10" s="277">
        <v>0.6</v>
      </c>
      <c r="H10" s="277">
        <v>31.8</v>
      </c>
      <c r="I10" s="277">
        <v>31.8</v>
      </c>
      <c r="J10" s="277">
        <v>150</v>
      </c>
      <c r="K10" s="277">
        <v>150</v>
      </c>
    </row>
    <row r="11" spans="1:12" ht="30.75" customHeight="1">
      <c r="A11" s="286" t="s">
        <v>279</v>
      </c>
      <c r="B11" s="274">
        <v>200</v>
      </c>
      <c r="C11" s="274">
        <v>200</v>
      </c>
      <c r="D11" s="277">
        <v>4.5999999999999996</v>
      </c>
      <c r="E11" s="277">
        <v>4.5999999999999996</v>
      </c>
      <c r="F11" s="277">
        <v>4.3</v>
      </c>
      <c r="G11" s="277">
        <v>4.3</v>
      </c>
      <c r="H11" s="277">
        <v>12.4</v>
      </c>
      <c r="I11" s="277">
        <v>12.4</v>
      </c>
      <c r="J11" s="277">
        <v>106.7</v>
      </c>
      <c r="K11" s="277">
        <v>106.7</v>
      </c>
    </row>
    <row r="12" spans="1:12" ht="18" customHeight="1">
      <c r="A12" s="252" t="s">
        <v>18</v>
      </c>
      <c r="B12" s="254">
        <f>SUM(B8:B11)</f>
        <v>610</v>
      </c>
      <c r="C12" s="254">
        <f>SUM(C8:C11)</f>
        <v>660</v>
      </c>
      <c r="D12" s="287">
        <f t="shared" ref="D12" si="0">SUM(D8:D11)</f>
        <v>18.5</v>
      </c>
      <c r="E12" s="287">
        <f>SUM(E8:E11)</f>
        <v>20.5</v>
      </c>
      <c r="F12" s="287">
        <f t="shared" ref="F12" si="1">SUM(F8:F11)</f>
        <v>16</v>
      </c>
      <c r="G12" s="287">
        <f>SUM(G8:G11)</f>
        <v>18.599999999999998</v>
      </c>
      <c r="H12" s="287">
        <f t="shared" ref="H12" si="2">SUM(H8:H11)</f>
        <v>82.54</v>
      </c>
      <c r="I12" s="287">
        <f>SUM(I8:I11)</f>
        <v>94.7</v>
      </c>
      <c r="J12" s="287">
        <f t="shared" ref="J12" si="3">SUM(J8:J11)</f>
        <v>537.76</v>
      </c>
      <c r="K12" s="287">
        <f>SUM(K8:K11)</f>
        <v>590.4</v>
      </c>
      <c r="L12" s="130"/>
    </row>
    <row r="14" spans="1:12">
      <c r="A14" s="131" t="s">
        <v>288</v>
      </c>
      <c r="G14" s="139" t="s">
        <v>283</v>
      </c>
      <c r="K14" s="131"/>
    </row>
  </sheetData>
  <mergeCells count="15">
    <mergeCell ref="A5:A7"/>
    <mergeCell ref="B5:B6"/>
    <mergeCell ref="C5:C6"/>
    <mergeCell ref="D5:D6"/>
    <mergeCell ref="J5:J6"/>
    <mergeCell ref="K5:K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" right="0" top="0.74803149606299213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14"/>
  <sheetViews>
    <sheetView view="pageBreakPreview" zoomScale="80" zoomScaleSheetLayoutView="80" workbookViewId="0">
      <selection activeCell="A8" sqref="A8:XFD12"/>
    </sheetView>
  </sheetViews>
  <sheetFormatPr defaultRowHeight="16.5"/>
  <cols>
    <col min="1" max="1" width="30" style="131" customWidth="1"/>
    <col min="2" max="3" width="8.42578125" style="139" customWidth="1"/>
    <col min="4" max="4" width="9.28515625" style="139" customWidth="1"/>
    <col min="5" max="5" width="10.140625" style="139" customWidth="1"/>
    <col min="6" max="7" width="9.710937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4" ht="36" customHeight="1">
      <c r="A1" s="263" t="s">
        <v>304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4" ht="30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4" ht="49.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4" ht="24.75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4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4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4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4" ht="24.75" customHeight="1">
      <c r="A8" s="291" t="s">
        <v>285</v>
      </c>
      <c r="B8" s="292">
        <v>180</v>
      </c>
      <c r="C8" s="292">
        <v>220</v>
      </c>
      <c r="D8" s="283">
        <v>13.68</v>
      </c>
      <c r="E8" s="283">
        <v>16.72</v>
      </c>
      <c r="F8" s="283">
        <v>15.68</v>
      </c>
      <c r="G8" s="283">
        <v>18.61</v>
      </c>
      <c r="H8" s="283">
        <v>32.520000000000003</v>
      </c>
      <c r="I8" s="283">
        <v>39.71</v>
      </c>
      <c r="J8" s="283">
        <v>307.68</v>
      </c>
      <c r="K8" s="283">
        <v>376.09</v>
      </c>
      <c r="L8" s="135" t="s">
        <v>33</v>
      </c>
    </row>
    <row r="9" spans="1:14" ht="50.25" customHeight="1">
      <c r="A9" s="280" t="s">
        <v>294</v>
      </c>
      <c r="B9" s="274">
        <v>100</v>
      </c>
      <c r="C9" s="274">
        <v>100</v>
      </c>
      <c r="D9" s="277">
        <v>1.1000000000000001</v>
      </c>
      <c r="E9" s="277">
        <v>1.1000000000000001</v>
      </c>
      <c r="F9" s="277">
        <v>0.2</v>
      </c>
      <c r="G9" s="277">
        <v>0.2</v>
      </c>
      <c r="H9" s="277">
        <v>3.8</v>
      </c>
      <c r="I9" s="277">
        <v>3.8</v>
      </c>
      <c r="J9" s="277">
        <v>22</v>
      </c>
      <c r="K9" s="277">
        <v>22</v>
      </c>
      <c r="L9" s="147"/>
      <c r="M9" s="148"/>
      <c r="N9" s="149"/>
    </row>
    <row r="10" spans="1:14" ht="36.75" customHeight="1">
      <c r="A10" s="275" t="s">
        <v>289</v>
      </c>
      <c r="B10" s="274">
        <v>30</v>
      </c>
      <c r="C10" s="274">
        <v>30</v>
      </c>
      <c r="D10" s="277">
        <v>2.4</v>
      </c>
      <c r="E10" s="277">
        <v>2.4</v>
      </c>
      <c r="F10" s="277">
        <v>0.3</v>
      </c>
      <c r="G10" s="277">
        <v>0.3</v>
      </c>
      <c r="H10" s="277">
        <v>14.6</v>
      </c>
      <c r="I10" s="277">
        <v>14.6</v>
      </c>
      <c r="J10" s="277">
        <v>72.599999999999994</v>
      </c>
      <c r="K10" s="277">
        <v>72.599999999999994</v>
      </c>
      <c r="L10" s="131"/>
    </row>
    <row r="11" spans="1:14" s="251" customFormat="1" ht="32.25" customHeight="1">
      <c r="A11" s="275" t="s">
        <v>295</v>
      </c>
      <c r="B11" s="274">
        <v>200</v>
      </c>
      <c r="C11" s="274">
        <v>200</v>
      </c>
      <c r="D11" s="277">
        <v>0.16</v>
      </c>
      <c r="E11" s="277">
        <v>0.16</v>
      </c>
      <c r="F11" s="277">
        <v>0.16</v>
      </c>
      <c r="G11" s="277">
        <v>0.16</v>
      </c>
      <c r="H11" s="277">
        <v>23.88</v>
      </c>
      <c r="I11" s="277">
        <v>23.88</v>
      </c>
      <c r="J11" s="277">
        <v>97.6</v>
      </c>
      <c r="K11" s="277">
        <v>97.6</v>
      </c>
    </row>
    <row r="12" spans="1:14" ht="27.75" customHeight="1">
      <c r="A12" s="252" t="s">
        <v>18</v>
      </c>
      <c r="B12" s="253">
        <f>SUM(B8:B11)</f>
        <v>510</v>
      </c>
      <c r="C12" s="253">
        <f>SUM(C8:C11)</f>
        <v>550</v>
      </c>
      <c r="D12" s="287">
        <f t="shared" ref="D12" si="0">SUM(D8:D11)</f>
        <v>17.34</v>
      </c>
      <c r="E12" s="287">
        <f>SUM(E8:E11)</f>
        <v>20.38</v>
      </c>
      <c r="F12" s="287">
        <f t="shared" ref="F12" si="1">SUM(F8:F11)</f>
        <v>16.34</v>
      </c>
      <c r="G12" s="287">
        <f>SUM(G8:G11)</f>
        <v>19.27</v>
      </c>
      <c r="H12" s="293">
        <f t="shared" ref="H12" si="2">SUM(H8:H11)</f>
        <v>74.8</v>
      </c>
      <c r="I12" s="287">
        <f>SUM(I8:I11)</f>
        <v>81.99</v>
      </c>
      <c r="J12" s="287">
        <f t="shared" ref="J12" si="3">SUM(J8:J11)</f>
        <v>499.88</v>
      </c>
      <c r="K12" s="287">
        <f>SUM(K8:K11)</f>
        <v>568.29</v>
      </c>
    </row>
    <row r="13" spans="1:14" ht="12.75" customHeight="1">
      <c r="A13" s="126"/>
      <c r="B13" s="212"/>
      <c r="D13" s="129"/>
      <c r="F13" s="129"/>
      <c r="H13" s="129"/>
      <c r="J13" s="129"/>
    </row>
    <row r="14" spans="1:14">
      <c r="A14" s="131" t="s">
        <v>288</v>
      </c>
      <c r="G14" s="139" t="s">
        <v>283</v>
      </c>
      <c r="L14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="80" zoomScaleSheetLayoutView="80" workbookViewId="0">
      <selection activeCell="A8" sqref="A8:XFD13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9.28515625" style="139" customWidth="1"/>
    <col min="5" max="5" width="8.7109375" style="139" customWidth="1"/>
    <col min="6" max="7" width="10.570312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2" ht="36" customHeight="1">
      <c r="A1" s="263" t="s">
        <v>305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2" ht="27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2" ht="49.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2" ht="23.25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2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2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2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2" ht="35.25" customHeight="1">
      <c r="A8" s="285" t="s">
        <v>306</v>
      </c>
      <c r="B8" s="273">
        <v>150</v>
      </c>
      <c r="C8" s="273">
        <v>200</v>
      </c>
      <c r="D8" s="277">
        <v>9.1999999999999993</v>
      </c>
      <c r="E8" s="277">
        <v>12.26</v>
      </c>
      <c r="F8" s="277">
        <v>9.6</v>
      </c>
      <c r="G8" s="277">
        <v>12.8</v>
      </c>
      <c r="H8" s="277">
        <v>46.6</v>
      </c>
      <c r="I8" s="277">
        <v>62.13</v>
      </c>
      <c r="J8" s="277">
        <v>310.60000000000002</v>
      </c>
      <c r="K8" s="277">
        <v>414.13</v>
      </c>
      <c r="L8" s="131"/>
    </row>
    <row r="9" spans="1:12" s="93" customFormat="1" ht="30" customHeight="1">
      <c r="A9" s="272" t="s">
        <v>32</v>
      </c>
      <c r="B9" s="274">
        <v>30</v>
      </c>
      <c r="C9" s="274">
        <v>30</v>
      </c>
      <c r="D9" s="277">
        <v>7.02</v>
      </c>
      <c r="E9" s="277">
        <v>7.02</v>
      </c>
      <c r="F9" s="277">
        <v>5.8</v>
      </c>
      <c r="G9" s="277">
        <v>5.8</v>
      </c>
      <c r="H9" s="277">
        <v>0</v>
      </c>
      <c r="I9" s="277">
        <v>0</v>
      </c>
      <c r="J9" s="277">
        <v>109.1</v>
      </c>
      <c r="K9" s="277">
        <v>109.1</v>
      </c>
      <c r="L9" s="92"/>
    </row>
    <row r="10" spans="1:12" s="93" customFormat="1" ht="30" customHeight="1">
      <c r="A10" s="270" t="s">
        <v>307</v>
      </c>
      <c r="B10" s="271">
        <v>120</v>
      </c>
      <c r="C10" s="271">
        <v>120</v>
      </c>
      <c r="D10" s="271">
        <v>0.4</v>
      </c>
      <c r="E10" s="271">
        <v>0.4</v>
      </c>
      <c r="F10" s="271">
        <v>0.4</v>
      </c>
      <c r="G10" s="271">
        <v>0.4</v>
      </c>
      <c r="H10" s="271">
        <v>9.8000000000000007</v>
      </c>
      <c r="I10" s="271">
        <v>9.8000000000000007</v>
      </c>
      <c r="J10" s="271">
        <v>47</v>
      </c>
      <c r="K10" s="271">
        <v>47</v>
      </c>
      <c r="L10" s="92"/>
    </row>
    <row r="11" spans="1:12" s="93" customFormat="1" ht="30" customHeight="1">
      <c r="A11" s="272" t="s">
        <v>16</v>
      </c>
      <c r="B11" s="274">
        <v>30</v>
      </c>
      <c r="C11" s="274">
        <v>30</v>
      </c>
      <c r="D11" s="277">
        <v>2.4</v>
      </c>
      <c r="E11" s="277">
        <v>2.4</v>
      </c>
      <c r="F11" s="277">
        <v>0.3</v>
      </c>
      <c r="G11" s="277">
        <v>0.3</v>
      </c>
      <c r="H11" s="277">
        <v>15.9</v>
      </c>
      <c r="I11" s="277">
        <v>15.9</v>
      </c>
      <c r="J11" s="277">
        <v>75</v>
      </c>
      <c r="K11" s="277">
        <v>75</v>
      </c>
      <c r="L11" s="92"/>
    </row>
    <row r="12" spans="1:12" ht="33.75" customHeight="1">
      <c r="A12" s="275" t="s">
        <v>287</v>
      </c>
      <c r="B12" s="274">
        <v>200</v>
      </c>
      <c r="C12" s="274">
        <v>200</v>
      </c>
      <c r="D12" s="277">
        <v>0.2</v>
      </c>
      <c r="E12" s="277">
        <v>0.2</v>
      </c>
      <c r="F12" s="277">
        <v>0</v>
      </c>
      <c r="G12" s="277">
        <v>0</v>
      </c>
      <c r="H12" s="277">
        <v>6.4</v>
      </c>
      <c r="I12" s="277">
        <v>6.4</v>
      </c>
      <c r="J12" s="277">
        <v>26.4</v>
      </c>
      <c r="K12" s="277">
        <v>26.4</v>
      </c>
      <c r="L12" s="131"/>
    </row>
    <row r="13" spans="1:12" ht="21" customHeight="1">
      <c r="A13" s="252" t="s">
        <v>18</v>
      </c>
      <c r="B13" s="253">
        <f>SUM(B8:B12)</f>
        <v>530</v>
      </c>
      <c r="C13" s="253">
        <f>SUM(C8:C12)</f>
        <v>580</v>
      </c>
      <c r="D13" s="287">
        <f t="shared" ref="D13:K13" si="0">SUM(D8:D12)</f>
        <v>19.219999999999995</v>
      </c>
      <c r="E13" s="287">
        <f t="shared" si="0"/>
        <v>22.279999999999998</v>
      </c>
      <c r="F13" s="287">
        <f t="shared" si="0"/>
        <v>16.099999999999998</v>
      </c>
      <c r="G13" s="287">
        <f t="shared" si="0"/>
        <v>19.3</v>
      </c>
      <c r="H13" s="287">
        <f t="shared" si="0"/>
        <v>78.700000000000017</v>
      </c>
      <c r="I13" s="287">
        <f t="shared" si="0"/>
        <v>94.230000000000018</v>
      </c>
      <c r="J13" s="287">
        <f t="shared" si="0"/>
        <v>568.1</v>
      </c>
      <c r="K13" s="287">
        <f t="shared" si="0"/>
        <v>671.63</v>
      </c>
    </row>
    <row r="15" spans="1:12">
      <c r="A15" s="131" t="s">
        <v>288</v>
      </c>
      <c r="G15" s="139" t="s">
        <v>283</v>
      </c>
      <c r="L15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="90" zoomScaleSheetLayoutView="90" workbookViewId="0">
      <selection activeCell="A8" sqref="A8:XFD13"/>
    </sheetView>
  </sheetViews>
  <sheetFormatPr defaultRowHeight="16.5"/>
  <cols>
    <col min="1" max="1" width="30.140625" style="131" customWidth="1"/>
    <col min="2" max="3" width="9.42578125" style="139" customWidth="1"/>
    <col min="4" max="5" width="9.28515625" style="139" customWidth="1"/>
    <col min="6" max="7" width="9.5703125" style="139" customWidth="1"/>
    <col min="8" max="9" width="10.28515625" style="139" customWidth="1"/>
    <col min="10" max="11" width="9.7109375" style="139" customWidth="1"/>
    <col min="12" max="12" width="0" style="130" hidden="1" customWidth="1"/>
    <col min="13" max="16384" width="9.140625" style="131"/>
  </cols>
  <sheetData>
    <row r="1" spans="1:13" ht="36" customHeight="1">
      <c r="A1" s="263" t="s">
        <v>312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3" ht="27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3" ht="48.7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3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3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3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3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3" s="136" customFormat="1" ht="35.25" customHeight="1">
      <c r="A8" s="270" t="s">
        <v>296</v>
      </c>
      <c r="B8" s="271">
        <v>200</v>
      </c>
      <c r="C8" s="271">
        <v>250</v>
      </c>
      <c r="D8" s="271">
        <v>6.9</v>
      </c>
      <c r="E8" s="271">
        <v>8.6</v>
      </c>
      <c r="F8" s="271">
        <v>4.96</v>
      </c>
      <c r="G8" s="271">
        <v>6.2</v>
      </c>
      <c r="H8" s="271">
        <v>37.119999999999997</v>
      </c>
      <c r="I8" s="271">
        <v>46.4</v>
      </c>
      <c r="J8" s="278">
        <v>225.9</v>
      </c>
      <c r="K8" s="278">
        <v>282.39999999999998</v>
      </c>
    </row>
    <row r="9" spans="1:13" ht="31.5" customHeight="1">
      <c r="A9" s="272" t="s">
        <v>149</v>
      </c>
      <c r="B9" s="273">
        <v>10</v>
      </c>
      <c r="C9" s="273">
        <v>10</v>
      </c>
      <c r="D9" s="277">
        <v>0.1</v>
      </c>
      <c r="E9" s="277">
        <v>0.1</v>
      </c>
      <c r="F9" s="277">
        <v>8.3000000000000007</v>
      </c>
      <c r="G9" s="277">
        <v>8.3000000000000007</v>
      </c>
      <c r="H9" s="277">
        <v>0.1</v>
      </c>
      <c r="I9" s="277">
        <v>0.1</v>
      </c>
      <c r="J9" s="277">
        <v>74.900000000000006</v>
      </c>
      <c r="K9" s="277">
        <v>74.900000000000006</v>
      </c>
      <c r="L9" s="131"/>
    </row>
    <row r="10" spans="1:13" ht="31.5" customHeight="1">
      <c r="A10" s="272" t="s">
        <v>32</v>
      </c>
      <c r="B10" s="274">
        <v>30</v>
      </c>
      <c r="C10" s="274">
        <v>30</v>
      </c>
      <c r="D10" s="277">
        <v>7.02</v>
      </c>
      <c r="E10" s="277">
        <v>7.02</v>
      </c>
      <c r="F10" s="277">
        <v>5.8</v>
      </c>
      <c r="G10" s="277">
        <v>5.8</v>
      </c>
      <c r="H10" s="277">
        <v>0</v>
      </c>
      <c r="I10" s="277">
        <v>0</v>
      </c>
      <c r="J10" s="277">
        <v>109.1</v>
      </c>
      <c r="K10" s="277">
        <v>109.1</v>
      </c>
      <c r="L10" s="131"/>
    </row>
    <row r="11" spans="1:13" ht="31.5" customHeight="1">
      <c r="A11" s="272" t="s">
        <v>16</v>
      </c>
      <c r="B11" s="274">
        <v>60</v>
      </c>
      <c r="C11" s="274">
        <v>60</v>
      </c>
      <c r="D11" s="277">
        <v>4.8</v>
      </c>
      <c r="E11" s="277">
        <v>4.8</v>
      </c>
      <c r="F11" s="277">
        <v>0.6</v>
      </c>
      <c r="G11" s="277">
        <v>0.6</v>
      </c>
      <c r="H11" s="277">
        <v>31.8</v>
      </c>
      <c r="I11" s="277">
        <v>31.8</v>
      </c>
      <c r="J11" s="277">
        <v>150</v>
      </c>
      <c r="K11" s="277">
        <v>150</v>
      </c>
      <c r="L11" s="131"/>
    </row>
    <row r="12" spans="1:13" ht="36.75" customHeight="1">
      <c r="A12" s="275" t="s">
        <v>63</v>
      </c>
      <c r="B12" s="274">
        <v>200</v>
      </c>
      <c r="C12" s="274">
        <v>200</v>
      </c>
      <c r="D12" s="277">
        <v>0.3</v>
      </c>
      <c r="E12" s="277">
        <v>0.3</v>
      </c>
      <c r="F12" s="277">
        <v>0</v>
      </c>
      <c r="G12" s="277">
        <v>0</v>
      </c>
      <c r="H12" s="277">
        <v>6.7</v>
      </c>
      <c r="I12" s="277">
        <v>6.7</v>
      </c>
      <c r="J12" s="277">
        <v>27.6</v>
      </c>
      <c r="K12" s="277">
        <v>27.6</v>
      </c>
      <c r="L12" s="148"/>
      <c r="M12" s="149"/>
    </row>
    <row r="13" spans="1:13" ht="25.5" customHeight="1">
      <c r="A13" s="252" t="s">
        <v>18</v>
      </c>
      <c r="B13" s="253">
        <f>SUM(B8:B12)</f>
        <v>500</v>
      </c>
      <c r="C13" s="253">
        <f>SUM(C8:C12)</f>
        <v>550</v>
      </c>
      <c r="D13" s="287">
        <f t="shared" ref="D13:K13" si="0">SUM(D8:D12)</f>
        <v>19.12</v>
      </c>
      <c r="E13" s="287">
        <f t="shared" si="0"/>
        <v>20.82</v>
      </c>
      <c r="F13" s="287">
        <f t="shared" si="0"/>
        <v>19.660000000000004</v>
      </c>
      <c r="G13" s="287">
        <f t="shared" si="0"/>
        <v>20.900000000000002</v>
      </c>
      <c r="H13" s="287">
        <f t="shared" si="0"/>
        <v>75.72</v>
      </c>
      <c r="I13" s="287">
        <f t="shared" si="0"/>
        <v>85</v>
      </c>
      <c r="J13" s="287">
        <f t="shared" si="0"/>
        <v>587.5</v>
      </c>
      <c r="K13" s="287">
        <f t="shared" si="0"/>
        <v>644</v>
      </c>
      <c r="L13" s="131"/>
    </row>
    <row r="15" spans="1:13">
      <c r="A15" s="131" t="s">
        <v>288</v>
      </c>
      <c r="G15" s="139" t="s">
        <v>283</v>
      </c>
      <c r="L15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80" zoomScaleSheetLayoutView="80" workbookViewId="0">
      <selection activeCell="A8" sqref="A8:XFD12"/>
    </sheetView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28515625" style="101" customWidth="1"/>
    <col min="5" max="5" width="11" style="101" customWidth="1"/>
    <col min="6" max="7" width="10.5703125" style="101" customWidth="1"/>
    <col min="8" max="8" width="10.28515625" style="101" customWidth="1"/>
    <col min="9" max="9" width="11.140625" style="101" customWidth="1"/>
    <col min="10" max="10" width="8.85546875" style="101" customWidth="1"/>
    <col min="11" max="11" width="9.140625" style="101"/>
    <col min="12" max="12" width="0" style="92" hidden="1" customWidth="1"/>
    <col min="13" max="16384" width="9.140625" style="93"/>
  </cols>
  <sheetData>
    <row r="1" spans="1:12" s="131" customFormat="1" ht="36" customHeight="1">
      <c r="A1" s="263" t="s">
        <v>311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2" s="131" customFormat="1" ht="26.25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</row>
    <row r="3" spans="1:12" s="131" customFormat="1" ht="46.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</row>
    <row r="4" spans="1:12" s="131" customFormat="1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</row>
    <row r="5" spans="1:12" s="130" customFormat="1" ht="16.5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2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2" s="130" customFormat="1" ht="16.5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2" s="131" customFormat="1" ht="30.75" customHeight="1">
      <c r="A8" s="279" t="s">
        <v>123</v>
      </c>
      <c r="B8" s="281">
        <v>180</v>
      </c>
      <c r="C8" s="284">
        <v>250</v>
      </c>
      <c r="D8" s="277">
        <v>12.78</v>
      </c>
      <c r="E8" s="284">
        <v>16.100000000000001</v>
      </c>
      <c r="F8" s="277">
        <v>15.9</v>
      </c>
      <c r="G8" s="284">
        <v>18.5</v>
      </c>
      <c r="H8" s="277">
        <v>34.65</v>
      </c>
      <c r="I8" s="284">
        <v>52.3</v>
      </c>
      <c r="J8" s="277">
        <v>291.87</v>
      </c>
      <c r="K8" s="284">
        <v>395.1</v>
      </c>
      <c r="L8" s="135" t="s">
        <v>33</v>
      </c>
    </row>
    <row r="9" spans="1:12" s="131" customFormat="1" ht="55.5" customHeight="1">
      <c r="A9" s="280" t="s">
        <v>294</v>
      </c>
      <c r="B9" s="274">
        <v>70</v>
      </c>
      <c r="C9" s="274">
        <v>100</v>
      </c>
      <c r="D9" s="277">
        <v>0.66</v>
      </c>
      <c r="E9" s="277">
        <v>1.1000000000000001</v>
      </c>
      <c r="F9" s="277">
        <v>0.12</v>
      </c>
      <c r="G9" s="277">
        <v>0.2</v>
      </c>
      <c r="H9" s="277">
        <v>2.2799999999999998</v>
      </c>
      <c r="I9" s="277">
        <v>3.8</v>
      </c>
      <c r="J9" s="277">
        <v>13.2</v>
      </c>
      <c r="K9" s="277">
        <v>22</v>
      </c>
    </row>
    <row r="10" spans="1:12" s="131" customFormat="1" ht="33.75" customHeight="1">
      <c r="A10" s="275" t="s">
        <v>289</v>
      </c>
      <c r="B10" s="274">
        <v>60</v>
      </c>
      <c r="C10" s="274">
        <v>60</v>
      </c>
      <c r="D10" s="277">
        <v>4.8</v>
      </c>
      <c r="E10" s="277">
        <v>4.8</v>
      </c>
      <c r="F10" s="277">
        <v>0.92</v>
      </c>
      <c r="G10" s="277">
        <v>0.92</v>
      </c>
      <c r="H10" s="277">
        <v>26.2</v>
      </c>
      <c r="I10" s="277">
        <v>26.2</v>
      </c>
      <c r="J10" s="277">
        <v>147.6</v>
      </c>
      <c r="K10" s="277">
        <v>147.6</v>
      </c>
      <c r="L10" s="130" t="s">
        <v>35</v>
      </c>
    </row>
    <row r="11" spans="1:12" s="251" customFormat="1" ht="28.5" customHeight="1">
      <c r="A11" s="272" t="s">
        <v>290</v>
      </c>
      <c r="B11" s="282">
        <v>200</v>
      </c>
      <c r="C11" s="282">
        <v>200</v>
      </c>
      <c r="D11" s="283">
        <v>0.3</v>
      </c>
      <c r="E11" s="283">
        <v>0.3</v>
      </c>
      <c r="F11" s="283">
        <v>0.1</v>
      </c>
      <c r="G11" s="283">
        <v>0.1</v>
      </c>
      <c r="H11" s="283">
        <v>8.4</v>
      </c>
      <c r="I11" s="283">
        <v>8.4</v>
      </c>
      <c r="J11" s="283">
        <v>35.4</v>
      </c>
      <c r="K11" s="283">
        <v>35.4</v>
      </c>
    </row>
    <row r="12" spans="1:12" s="131" customFormat="1" ht="26.25" customHeight="1">
      <c r="A12" s="252" t="s">
        <v>18</v>
      </c>
      <c r="B12" s="253">
        <f>SUM(B8:B11)</f>
        <v>510</v>
      </c>
      <c r="C12" s="253">
        <f>SUM(C8:C11)</f>
        <v>610</v>
      </c>
      <c r="D12" s="287">
        <f t="shared" ref="D12:E12" si="0">SUM(D8:D11)</f>
        <v>18.54</v>
      </c>
      <c r="E12" s="287">
        <f t="shared" si="0"/>
        <v>22.300000000000004</v>
      </c>
      <c r="F12" s="287">
        <f t="shared" ref="F12:K12" si="1">SUM(F8:F11)</f>
        <v>17.040000000000003</v>
      </c>
      <c r="G12" s="287">
        <f t="shared" si="1"/>
        <v>19.720000000000002</v>
      </c>
      <c r="H12" s="287">
        <f t="shared" si="1"/>
        <v>71.53</v>
      </c>
      <c r="I12" s="287">
        <f t="shared" si="1"/>
        <v>90.7</v>
      </c>
      <c r="J12" s="287">
        <f t="shared" si="1"/>
        <v>488.06999999999994</v>
      </c>
      <c r="K12" s="287">
        <f t="shared" si="1"/>
        <v>600.1</v>
      </c>
      <c r="L12" s="130" t="s">
        <v>35</v>
      </c>
    </row>
    <row r="14" spans="1:12" s="131" customFormat="1" ht="16.5">
      <c r="A14" s="131" t="s">
        <v>288</v>
      </c>
      <c r="B14" s="139"/>
      <c r="C14" s="139"/>
      <c r="D14" s="139"/>
      <c r="E14" s="139"/>
      <c r="F14" s="139"/>
      <c r="G14" s="139" t="s">
        <v>283</v>
      </c>
      <c r="H14" s="139"/>
      <c r="I14" s="139"/>
      <c r="J14" s="139"/>
      <c r="K14" s="139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="80" zoomScaleSheetLayoutView="80" workbookViewId="0">
      <selection activeCell="A8" sqref="A8:XFD13"/>
    </sheetView>
  </sheetViews>
  <sheetFormatPr defaultRowHeight="16.5"/>
  <cols>
    <col min="1" max="1" width="30.28515625" style="131" customWidth="1"/>
    <col min="2" max="3" width="10" style="139" customWidth="1"/>
    <col min="4" max="4" width="9.28515625" style="139" customWidth="1"/>
    <col min="5" max="5" width="9.5703125" style="139" customWidth="1"/>
    <col min="6" max="6" width="9.42578125" style="139" customWidth="1"/>
    <col min="7" max="7" width="9.2851562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5" ht="36" customHeight="1">
      <c r="A1" s="263" t="s">
        <v>310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5" ht="27.75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5" ht="49.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5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5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5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5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5" s="136" customFormat="1" ht="38.25" customHeight="1">
      <c r="A8" s="285" t="s">
        <v>112</v>
      </c>
      <c r="B8" s="273">
        <v>150</v>
      </c>
      <c r="C8" s="273">
        <v>200</v>
      </c>
      <c r="D8" s="277">
        <v>9.1999999999999993</v>
      </c>
      <c r="E8" s="277">
        <v>12.26</v>
      </c>
      <c r="F8" s="277">
        <v>9.6</v>
      </c>
      <c r="G8" s="277">
        <v>12.8</v>
      </c>
      <c r="H8" s="277">
        <v>46.6</v>
      </c>
      <c r="I8" s="277">
        <v>62.13</v>
      </c>
      <c r="J8" s="277">
        <v>310.60000000000002</v>
      </c>
      <c r="K8" s="277">
        <v>414.13</v>
      </c>
    </row>
    <row r="9" spans="1:15" ht="23.25" customHeight="1">
      <c r="A9" s="272" t="s">
        <v>32</v>
      </c>
      <c r="B9" s="274">
        <v>30</v>
      </c>
      <c r="C9" s="274">
        <v>30</v>
      </c>
      <c r="D9" s="277">
        <v>7.02</v>
      </c>
      <c r="E9" s="277">
        <v>7.02</v>
      </c>
      <c r="F9" s="277">
        <v>5.8</v>
      </c>
      <c r="G9" s="277">
        <v>5.8</v>
      </c>
      <c r="H9" s="277">
        <v>0</v>
      </c>
      <c r="I9" s="277">
        <v>0</v>
      </c>
      <c r="J9" s="277">
        <v>109.1</v>
      </c>
      <c r="K9" s="277">
        <v>109.1</v>
      </c>
      <c r="L9" s="131"/>
    </row>
    <row r="10" spans="1:15" ht="23.25" customHeight="1">
      <c r="A10" s="270" t="s">
        <v>297</v>
      </c>
      <c r="B10" s="271">
        <v>150</v>
      </c>
      <c r="C10" s="271">
        <v>150</v>
      </c>
      <c r="D10" s="271">
        <v>0.4</v>
      </c>
      <c r="E10" s="271">
        <v>0.4</v>
      </c>
      <c r="F10" s="271">
        <v>0.4</v>
      </c>
      <c r="G10" s="271">
        <v>0.4</v>
      </c>
      <c r="H10" s="271">
        <v>9.8000000000000007</v>
      </c>
      <c r="I10" s="271">
        <v>9.8000000000000007</v>
      </c>
      <c r="J10" s="271">
        <v>47</v>
      </c>
      <c r="K10" s="271">
        <v>47</v>
      </c>
      <c r="L10" s="131"/>
    </row>
    <row r="11" spans="1:15" ht="27.75" customHeight="1">
      <c r="A11" s="272" t="s">
        <v>16</v>
      </c>
      <c r="B11" s="274">
        <v>30</v>
      </c>
      <c r="C11" s="274">
        <v>30</v>
      </c>
      <c r="D11" s="277">
        <v>2.4</v>
      </c>
      <c r="E11" s="277">
        <v>2.4</v>
      </c>
      <c r="F11" s="277">
        <v>0.3</v>
      </c>
      <c r="G11" s="277">
        <v>0.3</v>
      </c>
      <c r="H11" s="277">
        <v>15.9</v>
      </c>
      <c r="I11" s="277">
        <v>15.9</v>
      </c>
      <c r="J11" s="277">
        <v>75</v>
      </c>
      <c r="K11" s="277">
        <v>75</v>
      </c>
      <c r="L11" s="131"/>
    </row>
    <row r="12" spans="1:15" ht="20.25" customHeight="1">
      <c r="A12" s="275" t="s">
        <v>287</v>
      </c>
      <c r="B12" s="274">
        <v>200</v>
      </c>
      <c r="C12" s="274">
        <v>200</v>
      </c>
      <c r="D12" s="277">
        <v>0.2</v>
      </c>
      <c r="E12" s="277">
        <v>0.2</v>
      </c>
      <c r="F12" s="277">
        <v>0</v>
      </c>
      <c r="G12" s="277">
        <v>0</v>
      </c>
      <c r="H12" s="277">
        <v>6.4</v>
      </c>
      <c r="I12" s="277">
        <v>6.4</v>
      </c>
      <c r="J12" s="277">
        <v>26.4</v>
      </c>
      <c r="K12" s="277">
        <v>26.4</v>
      </c>
      <c r="L12" s="146"/>
      <c r="M12" s="147"/>
      <c r="N12" s="148"/>
      <c r="O12" s="149"/>
    </row>
    <row r="13" spans="1:15" s="93" customFormat="1" ht="18" customHeight="1">
      <c r="A13" s="252" t="s">
        <v>18</v>
      </c>
      <c r="B13" s="253">
        <f>SUM(B8:B12)</f>
        <v>560</v>
      </c>
      <c r="C13" s="253">
        <f>SUM(C8:C12)</f>
        <v>610</v>
      </c>
      <c r="D13" s="294">
        <f t="shared" ref="D13" si="0">SUM(D8:D12)</f>
        <v>19.219999999999995</v>
      </c>
      <c r="E13" s="287">
        <f>SUM(E8:E12)</f>
        <v>22.279999999999998</v>
      </c>
      <c r="F13" s="294">
        <f t="shared" ref="F13" si="1">SUM(F8:F12)</f>
        <v>16.099999999999998</v>
      </c>
      <c r="G13" s="287">
        <f>SUM(G8:G12)</f>
        <v>19.3</v>
      </c>
      <c r="H13" s="294">
        <f t="shared" ref="H13" si="2">SUM(H8:H12)</f>
        <v>78.700000000000017</v>
      </c>
      <c r="I13" s="287">
        <f>SUM(I8:I12)</f>
        <v>94.230000000000018</v>
      </c>
      <c r="J13" s="294">
        <f t="shared" ref="J13" si="3">SUM(J8:J12)</f>
        <v>568.1</v>
      </c>
      <c r="K13" s="287">
        <f>SUM(K8:K12)</f>
        <v>671.63</v>
      </c>
      <c r="L13" s="92" t="s">
        <v>35</v>
      </c>
    </row>
    <row r="15" spans="1:15">
      <c r="A15" s="131" t="s">
        <v>288</v>
      </c>
      <c r="G15" s="139" t="s">
        <v>283</v>
      </c>
      <c r="L15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80" zoomScaleSheetLayoutView="80" workbookViewId="0">
      <selection activeCell="A8" sqref="A8:XFD12"/>
    </sheetView>
  </sheetViews>
  <sheetFormatPr defaultRowHeight="16.5"/>
  <cols>
    <col min="1" max="1" width="31.28515625" style="131" customWidth="1"/>
    <col min="2" max="3" width="10" style="130" customWidth="1"/>
    <col min="4" max="4" width="9.28515625" style="130" customWidth="1"/>
    <col min="5" max="5" width="11" style="130" customWidth="1"/>
    <col min="6" max="6" width="10.5703125" style="130" customWidth="1"/>
    <col min="7" max="7" width="9.85546875" style="130" customWidth="1"/>
    <col min="8" max="8" width="10.28515625" style="130" customWidth="1"/>
    <col min="9" max="9" width="11.140625" style="130" customWidth="1"/>
    <col min="10" max="10" width="8.85546875" style="130" customWidth="1"/>
    <col min="11" max="11" width="9.140625" style="130"/>
    <col min="12" max="12" width="0" style="130" hidden="1" customWidth="1"/>
    <col min="13" max="16384" width="9.140625" style="131"/>
  </cols>
  <sheetData>
    <row r="1" spans="1:12" ht="36" customHeight="1">
      <c r="A1" s="263" t="s">
        <v>309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2" ht="29.25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2" ht="53.25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2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2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2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2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2" ht="24" customHeight="1">
      <c r="A8" s="291" t="s">
        <v>285</v>
      </c>
      <c r="B8" s="292">
        <v>180</v>
      </c>
      <c r="C8" s="292">
        <v>220</v>
      </c>
      <c r="D8" s="283">
        <v>13.68</v>
      </c>
      <c r="E8" s="283">
        <v>16.72</v>
      </c>
      <c r="F8" s="283">
        <v>15.68</v>
      </c>
      <c r="G8" s="283">
        <v>18.61</v>
      </c>
      <c r="H8" s="283">
        <v>32.520000000000003</v>
      </c>
      <c r="I8" s="283">
        <v>39.71</v>
      </c>
      <c r="J8" s="283">
        <v>307.68</v>
      </c>
      <c r="K8" s="283">
        <v>376.09</v>
      </c>
      <c r="L8" s="135" t="s">
        <v>33</v>
      </c>
    </row>
    <row r="9" spans="1:12" s="251" customFormat="1" ht="48.75" customHeight="1">
      <c r="A9" s="280" t="s">
        <v>294</v>
      </c>
      <c r="B9" s="274">
        <v>100</v>
      </c>
      <c r="C9" s="274">
        <v>100</v>
      </c>
      <c r="D9" s="277">
        <v>1.1000000000000001</v>
      </c>
      <c r="E9" s="277">
        <v>1.1000000000000001</v>
      </c>
      <c r="F9" s="277">
        <v>0.2</v>
      </c>
      <c r="G9" s="277">
        <v>0.2</v>
      </c>
      <c r="H9" s="277">
        <v>3.8</v>
      </c>
      <c r="I9" s="277">
        <v>3.8</v>
      </c>
      <c r="J9" s="277">
        <v>22</v>
      </c>
      <c r="K9" s="277">
        <v>22</v>
      </c>
    </row>
    <row r="10" spans="1:12" ht="28.5" customHeight="1">
      <c r="A10" s="275" t="s">
        <v>289</v>
      </c>
      <c r="B10" s="274">
        <v>30</v>
      </c>
      <c r="C10" s="274">
        <v>30</v>
      </c>
      <c r="D10" s="277">
        <v>2.4</v>
      </c>
      <c r="E10" s="277">
        <v>2.4</v>
      </c>
      <c r="F10" s="277">
        <v>0.3</v>
      </c>
      <c r="G10" s="277">
        <v>0.3</v>
      </c>
      <c r="H10" s="277">
        <v>14.6</v>
      </c>
      <c r="I10" s="277">
        <v>14.6</v>
      </c>
      <c r="J10" s="277">
        <v>72.599999999999994</v>
      </c>
      <c r="K10" s="277">
        <v>72.599999999999994</v>
      </c>
      <c r="L10" s="131"/>
    </row>
    <row r="11" spans="1:12" ht="32.25" customHeight="1">
      <c r="A11" s="275" t="s">
        <v>284</v>
      </c>
      <c r="B11" s="282">
        <v>200</v>
      </c>
      <c r="C11" s="282">
        <v>200</v>
      </c>
      <c r="D11" s="283">
        <v>0.35</v>
      </c>
      <c r="E11" s="283">
        <v>0.35</v>
      </c>
      <c r="F11" s="283">
        <v>0.08</v>
      </c>
      <c r="G11" s="283">
        <v>0.08</v>
      </c>
      <c r="H11" s="283">
        <v>29.85</v>
      </c>
      <c r="I11" s="283">
        <v>29.85</v>
      </c>
      <c r="J11" s="283">
        <v>122</v>
      </c>
      <c r="K11" s="283">
        <v>122</v>
      </c>
      <c r="L11" s="131"/>
    </row>
    <row r="12" spans="1:12" s="139" customFormat="1" ht="19.5" customHeight="1">
      <c r="A12" s="255" t="s">
        <v>18</v>
      </c>
      <c r="B12" s="295">
        <f>SUM(B8:B11)</f>
        <v>510</v>
      </c>
      <c r="C12" s="295">
        <f>SUM(C8:C11)</f>
        <v>550</v>
      </c>
      <c r="D12" s="296">
        <f>SUM(D8:D11)</f>
        <v>17.53</v>
      </c>
      <c r="E12" s="296">
        <f t="shared" ref="E12" si="0">SUM(E8:E11)</f>
        <v>20.57</v>
      </c>
      <c r="F12" s="296">
        <f>SUM(F8:F11)</f>
        <v>16.259999999999998</v>
      </c>
      <c r="G12" s="296">
        <f t="shared" ref="G12" si="1">SUM(G8:G11)</f>
        <v>19.189999999999998</v>
      </c>
      <c r="H12" s="296">
        <f>SUM(H8:H11)</f>
        <v>80.77000000000001</v>
      </c>
      <c r="I12" s="296">
        <f t="shared" ref="I12" si="2">SUM(I8:I11)</f>
        <v>87.960000000000008</v>
      </c>
      <c r="J12" s="296">
        <f>SUM(J8:J11)</f>
        <v>524.28</v>
      </c>
      <c r="K12" s="296">
        <f t="shared" ref="K12" si="3">SUM(K8:K11)</f>
        <v>592.68999999999994</v>
      </c>
      <c r="L12" s="139" t="s">
        <v>35</v>
      </c>
    </row>
    <row r="14" spans="1:12">
      <c r="A14" s="131" t="s">
        <v>288</v>
      </c>
      <c r="B14" s="139"/>
      <c r="C14" s="139"/>
      <c r="D14" s="139"/>
      <c r="E14" s="139"/>
      <c r="F14" s="139"/>
      <c r="G14" s="139" t="s">
        <v>283</v>
      </c>
      <c r="H14" s="139"/>
      <c r="I14" s="139"/>
      <c r="J14" s="139"/>
      <c r="K14" s="139"/>
      <c r="L14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299" t="s">
        <v>46</v>
      </c>
      <c r="B2" s="299"/>
      <c r="C2" s="299"/>
      <c r="D2" s="299"/>
      <c r="E2" s="299"/>
      <c r="F2" s="299"/>
      <c r="G2" s="299"/>
      <c r="H2" s="299"/>
      <c r="I2" s="299"/>
    </row>
    <row r="3" spans="1:9" ht="25.5" customHeight="1">
      <c r="A3" s="224"/>
      <c r="B3" s="236"/>
      <c r="C3" s="331" t="s">
        <v>0</v>
      </c>
      <c r="D3" s="331"/>
      <c r="E3" s="331"/>
      <c r="F3" s="331"/>
      <c r="G3" s="331"/>
      <c r="H3" s="127"/>
      <c r="I3" s="129"/>
    </row>
    <row r="4" spans="1:9" s="130" customFormat="1">
      <c r="A4" s="302" t="s">
        <v>1</v>
      </c>
      <c r="B4" s="332" t="s">
        <v>2</v>
      </c>
      <c r="C4" s="301" t="s">
        <v>3</v>
      </c>
      <c r="D4" s="333" t="s">
        <v>4</v>
      </c>
      <c r="E4" s="333" t="s">
        <v>5</v>
      </c>
      <c r="F4" s="334" t="s">
        <v>6</v>
      </c>
      <c r="G4" s="333" t="s">
        <v>7</v>
      </c>
      <c r="H4" s="303" t="s">
        <v>8</v>
      </c>
      <c r="I4" s="303" t="s">
        <v>9</v>
      </c>
    </row>
    <row r="5" spans="1:9" s="130" customFormat="1" ht="4.5" customHeight="1">
      <c r="A5" s="302"/>
      <c r="B5" s="332"/>
      <c r="C5" s="301"/>
      <c r="D5" s="333"/>
      <c r="E5" s="333"/>
      <c r="F5" s="334"/>
      <c r="G5" s="333"/>
      <c r="H5" s="303"/>
      <c r="I5" s="303"/>
    </row>
    <row r="6" spans="1:9" s="130" customFormat="1" ht="17.25" thickBot="1">
      <c r="A6" s="302"/>
      <c r="B6" s="200" t="s">
        <v>10</v>
      </c>
      <c r="C6" s="301"/>
      <c r="D6" s="202" t="s">
        <v>10</v>
      </c>
      <c r="E6" s="202" t="s">
        <v>10</v>
      </c>
      <c r="F6" s="203" t="s">
        <v>10</v>
      </c>
      <c r="G6" s="202" t="s">
        <v>11</v>
      </c>
      <c r="H6" s="303"/>
      <c r="I6" s="303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5" t="s">
        <v>19</v>
      </c>
      <c r="B13" s="335"/>
      <c r="C13" s="335"/>
      <c r="D13" s="335"/>
      <c r="E13" s="335"/>
      <c r="F13" s="335"/>
      <c r="G13" s="335"/>
      <c r="H13" s="335"/>
      <c r="I13" s="335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6" t="s">
        <v>47</v>
      </c>
      <c r="B24" s="336"/>
      <c r="C24" s="336"/>
      <c r="D24" s="336"/>
      <c r="E24" s="336"/>
      <c r="F24" s="336"/>
      <c r="G24" s="336"/>
      <c r="H24" s="336"/>
      <c r="I24" s="336"/>
    </row>
    <row r="25" spans="1:9">
      <c r="A25" s="224"/>
      <c r="B25" s="236"/>
      <c r="C25" s="331" t="s">
        <v>0</v>
      </c>
      <c r="D25" s="331"/>
      <c r="E25" s="331"/>
      <c r="F25" s="331"/>
      <c r="G25" s="331"/>
      <c r="H25" s="127"/>
      <c r="I25" s="129"/>
    </row>
    <row r="26" spans="1:9">
      <c r="A26" s="302" t="s">
        <v>1</v>
      </c>
      <c r="B26" s="332" t="s">
        <v>2</v>
      </c>
      <c r="C26" s="301" t="s">
        <v>3</v>
      </c>
      <c r="D26" s="333" t="s">
        <v>4</v>
      </c>
      <c r="E26" s="333" t="s">
        <v>5</v>
      </c>
      <c r="F26" s="334" t="s">
        <v>6</v>
      </c>
      <c r="G26" s="333" t="s">
        <v>7</v>
      </c>
      <c r="H26" s="303" t="s">
        <v>8</v>
      </c>
      <c r="I26" s="303" t="s">
        <v>9</v>
      </c>
    </row>
    <row r="27" spans="1:9">
      <c r="A27" s="302"/>
      <c r="B27" s="332"/>
      <c r="C27" s="301"/>
      <c r="D27" s="333"/>
      <c r="E27" s="333"/>
      <c r="F27" s="334"/>
      <c r="G27" s="333"/>
      <c r="H27" s="303"/>
      <c r="I27" s="303"/>
    </row>
    <row r="28" spans="1:9">
      <c r="A28" s="337"/>
      <c r="B28" s="163" t="s">
        <v>10</v>
      </c>
      <c r="C28" s="338"/>
      <c r="D28" s="197" t="s">
        <v>10</v>
      </c>
      <c r="E28" s="197" t="s">
        <v>10</v>
      </c>
      <c r="F28" s="198" t="s">
        <v>10</v>
      </c>
      <c r="G28" s="202" t="s">
        <v>11</v>
      </c>
      <c r="H28" s="303"/>
      <c r="I28" s="303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5" t="s">
        <v>19</v>
      </c>
      <c r="B35" s="335"/>
      <c r="C35" s="335"/>
      <c r="D35" s="335"/>
      <c r="E35" s="335"/>
      <c r="F35" s="335"/>
      <c r="G35" s="335"/>
      <c r="H35" s="335"/>
      <c r="I35" s="335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14"/>
  <sheetViews>
    <sheetView tabSelected="1" view="pageBreakPreview" zoomScaleSheetLayoutView="100" workbookViewId="0">
      <selection activeCell="A8" sqref="A8:XFD12"/>
    </sheetView>
  </sheetViews>
  <sheetFormatPr defaultRowHeight="16.5"/>
  <cols>
    <col min="1" max="1" width="31.28515625" style="131" customWidth="1"/>
    <col min="2" max="3" width="10" style="139" customWidth="1"/>
    <col min="4" max="4" width="11" style="139" customWidth="1"/>
    <col min="5" max="5" width="8.7109375" style="139" customWidth="1"/>
    <col min="6" max="7" width="10.5703125" style="139" customWidth="1"/>
    <col min="8" max="8" width="10.140625" style="139" customWidth="1"/>
    <col min="9" max="9" width="11.140625" style="139" customWidth="1"/>
    <col min="10" max="11" width="9.140625" style="139"/>
    <col min="12" max="12" width="0" style="130" hidden="1" customWidth="1"/>
    <col min="13" max="16384" width="9.140625" style="131"/>
  </cols>
  <sheetData>
    <row r="1" spans="1:12" ht="36" customHeight="1">
      <c r="A1" s="263" t="s">
        <v>308</v>
      </c>
      <c r="B1"/>
      <c r="C1"/>
      <c r="D1" s="264"/>
      <c r="E1" s="264"/>
      <c r="F1" s="264"/>
      <c r="G1" s="360" t="s">
        <v>280</v>
      </c>
      <c r="H1" s="360"/>
      <c r="I1" s="360"/>
      <c r="J1" s="264"/>
      <c r="K1" s="264"/>
      <c r="L1" s="264"/>
    </row>
    <row r="2" spans="1:12" ht="23.25" customHeight="1">
      <c r="A2"/>
      <c r="B2"/>
      <c r="C2"/>
      <c r="D2"/>
      <c r="E2"/>
      <c r="F2"/>
      <c r="G2" s="360" t="s">
        <v>281</v>
      </c>
      <c r="H2" s="360"/>
      <c r="I2" s="360"/>
      <c r="J2"/>
      <c r="K2"/>
      <c r="L2" s="131"/>
    </row>
    <row r="3" spans="1:12" ht="48" customHeight="1">
      <c r="A3" s="265"/>
      <c r="B3" s="361" t="s">
        <v>286</v>
      </c>
      <c r="C3" s="361"/>
      <c r="D3" s="361"/>
      <c r="E3" s="361"/>
      <c r="F3" s="361"/>
      <c r="G3" s="361"/>
      <c r="H3" s="361"/>
      <c r="I3" s="361"/>
      <c r="J3" s="265"/>
      <c r="K3" s="265"/>
      <c r="L3" s="131"/>
    </row>
    <row r="4" spans="1:12" ht="21" customHeight="1">
      <c r="A4" s="265"/>
      <c r="B4" s="266"/>
      <c r="C4" s="362" t="s">
        <v>282</v>
      </c>
      <c r="D4" s="362"/>
      <c r="E4" s="362"/>
      <c r="F4" s="362"/>
      <c r="G4" s="362"/>
      <c r="H4" s="362"/>
      <c r="I4" s="266"/>
      <c r="J4" s="265"/>
      <c r="K4" s="265"/>
      <c r="L4" s="131"/>
    </row>
    <row r="5" spans="1:12" s="130" customFormat="1">
      <c r="A5" s="302" t="s">
        <v>1</v>
      </c>
      <c r="B5" s="332" t="s">
        <v>2</v>
      </c>
      <c r="C5" s="332" t="s">
        <v>2</v>
      </c>
      <c r="D5" s="333" t="s">
        <v>4</v>
      </c>
      <c r="E5" s="333" t="s">
        <v>4</v>
      </c>
      <c r="F5" s="333" t="s">
        <v>5</v>
      </c>
      <c r="G5" s="333" t="s">
        <v>5</v>
      </c>
      <c r="H5" s="334" t="s">
        <v>6</v>
      </c>
      <c r="I5" s="334" t="s">
        <v>6</v>
      </c>
      <c r="J5" s="333" t="s">
        <v>7</v>
      </c>
      <c r="K5" s="333" t="s">
        <v>7</v>
      </c>
    </row>
    <row r="6" spans="1:12" s="130" customFormat="1" ht="4.5" customHeight="1">
      <c r="A6" s="302"/>
      <c r="B6" s="332"/>
      <c r="C6" s="332"/>
      <c r="D6" s="333"/>
      <c r="E6" s="333"/>
      <c r="F6" s="333"/>
      <c r="G6" s="333"/>
      <c r="H6" s="334"/>
      <c r="I6" s="334"/>
      <c r="J6" s="333"/>
      <c r="K6" s="333"/>
    </row>
    <row r="7" spans="1:12" s="130" customFormat="1">
      <c r="A7" s="302"/>
      <c r="B7" s="269" t="s">
        <v>292</v>
      </c>
      <c r="C7" s="269" t="s">
        <v>293</v>
      </c>
      <c r="D7" s="269" t="s">
        <v>292</v>
      </c>
      <c r="E7" s="269" t="s">
        <v>293</v>
      </c>
      <c r="F7" s="269" t="s">
        <v>292</v>
      </c>
      <c r="G7" s="269" t="s">
        <v>293</v>
      </c>
      <c r="H7" s="269" t="s">
        <v>292</v>
      </c>
      <c r="I7" s="269" t="s">
        <v>293</v>
      </c>
      <c r="J7" s="269" t="s">
        <v>292</v>
      </c>
      <c r="K7" s="269" t="s">
        <v>293</v>
      </c>
    </row>
    <row r="8" spans="1:12" ht="31.5" customHeight="1">
      <c r="A8" s="280" t="s">
        <v>298</v>
      </c>
      <c r="B8" s="271">
        <v>200</v>
      </c>
      <c r="C8" s="271">
        <v>250</v>
      </c>
      <c r="D8" s="271">
        <v>5.79</v>
      </c>
      <c r="E8" s="271">
        <v>7.24</v>
      </c>
      <c r="F8" s="271">
        <v>9.8000000000000007</v>
      </c>
      <c r="G8" s="271">
        <v>12.8</v>
      </c>
      <c r="H8" s="271">
        <v>26.14</v>
      </c>
      <c r="I8" s="271">
        <v>35.67</v>
      </c>
      <c r="J8" s="274">
        <v>205</v>
      </c>
      <c r="K8" s="274">
        <v>255.4</v>
      </c>
    </row>
    <row r="9" spans="1:12" ht="24.75" customHeight="1">
      <c r="A9" s="272" t="s">
        <v>32</v>
      </c>
      <c r="B9" s="274">
        <v>30</v>
      </c>
      <c r="C9" s="274">
        <v>30</v>
      </c>
      <c r="D9" s="277">
        <v>7.02</v>
      </c>
      <c r="E9" s="277">
        <v>7.02</v>
      </c>
      <c r="F9" s="277">
        <v>5.8</v>
      </c>
      <c r="G9" s="277">
        <v>5.8</v>
      </c>
      <c r="H9" s="277">
        <v>0</v>
      </c>
      <c r="I9" s="277">
        <v>0</v>
      </c>
      <c r="J9" s="277">
        <v>109.1</v>
      </c>
      <c r="K9" s="277">
        <v>109.1</v>
      </c>
      <c r="L9" s="131"/>
    </row>
    <row r="10" spans="1:12" ht="35.25" customHeight="1">
      <c r="A10" s="272" t="s">
        <v>16</v>
      </c>
      <c r="B10" s="274">
        <v>70</v>
      </c>
      <c r="C10" s="274">
        <v>70</v>
      </c>
      <c r="D10" s="277">
        <v>5.6</v>
      </c>
      <c r="E10" s="277">
        <v>5.6</v>
      </c>
      <c r="F10" s="277">
        <v>0.7</v>
      </c>
      <c r="G10" s="277">
        <v>0.7</v>
      </c>
      <c r="H10" s="277">
        <v>37.1</v>
      </c>
      <c r="I10" s="277">
        <v>37.1</v>
      </c>
      <c r="J10" s="277">
        <v>175</v>
      </c>
      <c r="K10" s="277">
        <v>175</v>
      </c>
      <c r="L10" s="131"/>
    </row>
    <row r="11" spans="1:12" s="194" customFormat="1" ht="33" customHeight="1">
      <c r="A11" s="275" t="s">
        <v>299</v>
      </c>
      <c r="B11" s="274">
        <v>200</v>
      </c>
      <c r="C11" s="274">
        <v>200</v>
      </c>
      <c r="D11" s="277">
        <v>0.1</v>
      </c>
      <c r="E11" s="277">
        <v>0.1</v>
      </c>
      <c r="F11" s="277">
        <v>0.03</v>
      </c>
      <c r="G11" s="277">
        <v>0.03</v>
      </c>
      <c r="H11" s="277">
        <v>11</v>
      </c>
      <c r="I11" s="277">
        <v>11</v>
      </c>
      <c r="J11" s="277">
        <v>35</v>
      </c>
      <c r="K11" s="277">
        <v>35</v>
      </c>
    </row>
    <row r="12" spans="1:12" ht="18" customHeight="1">
      <c r="A12" s="252" t="s">
        <v>18</v>
      </c>
      <c r="B12" s="253">
        <f>SUM(B8:B11)</f>
        <v>500</v>
      </c>
      <c r="C12" s="253">
        <f>SUM(C8:C11)</f>
        <v>550</v>
      </c>
      <c r="D12" s="287">
        <f t="shared" ref="D12:K12" si="0">SUM(D8:D11)</f>
        <v>18.509999999999998</v>
      </c>
      <c r="E12" s="287">
        <f t="shared" si="0"/>
        <v>19.96</v>
      </c>
      <c r="F12" s="287">
        <f t="shared" si="0"/>
        <v>16.330000000000002</v>
      </c>
      <c r="G12" s="287">
        <f t="shared" si="0"/>
        <v>19.330000000000002</v>
      </c>
      <c r="H12" s="287">
        <f t="shared" si="0"/>
        <v>74.240000000000009</v>
      </c>
      <c r="I12" s="287">
        <f t="shared" si="0"/>
        <v>83.77000000000001</v>
      </c>
      <c r="J12" s="287">
        <f t="shared" si="0"/>
        <v>524.1</v>
      </c>
      <c r="K12" s="287">
        <f t="shared" si="0"/>
        <v>574.5</v>
      </c>
      <c r="L12" s="131"/>
    </row>
    <row r="14" spans="1:12">
      <c r="A14" s="131" t="s">
        <v>288</v>
      </c>
      <c r="G14" s="139" t="s">
        <v>283</v>
      </c>
      <c r="L14" s="131"/>
    </row>
  </sheetData>
  <mergeCells count="15">
    <mergeCell ref="J5:J6"/>
    <mergeCell ref="K5:K6"/>
    <mergeCell ref="A5:A7"/>
    <mergeCell ref="B5:B6"/>
    <mergeCell ref="C5:C6"/>
    <mergeCell ref="D5:D6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6" t="s">
        <v>178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179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264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4" t="s">
        <v>29</v>
      </c>
      <c r="D9" s="315"/>
      <c r="E9" s="315"/>
      <c r="F9" s="316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22" t="s">
        <v>149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22" t="s">
        <v>144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4" t="s">
        <v>49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6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4">
        <v>200</v>
      </c>
      <c r="D18" s="315"/>
      <c r="E18" s="315"/>
      <c r="F18" s="316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9" t="s">
        <v>16</v>
      </c>
      <c r="B19" s="310"/>
      <c r="C19" s="310"/>
      <c r="D19" s="315"/>
      <c r="E19" s="315"/>
      <c r="F19" s="315"/>
      <c r="G19" s="315"/>
      <c r="H19" s="315"/>
      <c r="I19" s="315"/>
      <c r="J19" s="315"/>
      <c r="K19" s="315"/>
      <c r="L19" s="316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19"/>
      <c r="B21" s="320"/>
      <c r="C21" s="320"/>
      <c r="D21" s="321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23" t="s">
        <v>154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24"/>
      <c r="L22" s="324"/>
    </row>
    <row r="23" spans="1:12" s="44" customFormat="1">
      <c r="A23" s="314" t="s">
        <v>51</v>
      </c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6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12" t="s">
        <v>184</v>
      </c>
      <c r="C26" s="313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4" t="s">
        <v>20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6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12" t="s">
        <v>185</v>
      </c>
      <c r="C37" s="313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4" t="s">
        <v>188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6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12">
        <v>180</v>
      </c>
      <c r="C42" s="313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09" t="s">
        <v>195</v>
      </c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1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12">
        <v>100</v>
      </c>
      <c r="C54" s="313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4" t="s">
        <v>23</v>
      </c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6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17">
        <v>200</v>
      </c>
      <c r="C58" s="318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06"/>
      <c r="E59" s="307"/>
      <c r="F59" s="307"/>
      <c r="G59" s="308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06"/>
      <c r="E61" s="307"/>
      <c r="F61" s="307"/>
      <c r="G61" s="308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06" t="s">
        <v>133</v>
      </c>
      <c r="B63" s="307"/>
      <c r="C63" s="307"/>
      <c r="D63" s="308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9" t="s">
        <v>103</v>
      </c>
      <c r="B2" s="339"/>
      <c r="C2" s="339"/>
      <c r="D2" s="339"/>
      <c r="E2" s="339"/>
      <c r="F2" s="339"/>
      <c r="G2" s="339"/>
      <c r="H2" s="339"/>
      <c r="I2" s="339"/>
    </row>
    <row r="3" spans="1:10" ht="25.5" customHeight="1">
      <c r="A3" s="126"/>
      <c r="B3" s="213"/>
      <c r="C3" s="304" t="s">
        <v>0</v>
      </c>
      <c r="D3" s="304"/>
      <c r="E3" s="304"/>
      <c r="F3" s="304"/>
      <c r="G3" s="304"/>
      <c r="H3" s="129"/>
      <c r="I3" s="129"/>
    </row>
    <row r="4" spans="1:10">
      <c r="A4" s="302" t="s">
        <v>1</v>
      </c>
      <c r="B4" s="301" t="s">
        <v>2</v>
      </c>
      <c r="C4" s="301" t="s">
        <v>3</v>
      </c>
      <c r="D4" s="302" t="s">
        <v>4</v>
      </c>
      <c r="E4" s="302" t="s">
        <v>5</v>
      </c>
      <c r="F4" s="303" t="s">
        <v>6</v>
      </c>
      <c r="G4" s="302" t="s">
        <v>7</v>
      </c>
      <c r="H4" s="303" t="s">
        <v>8</v>
      </c>
      <c r="I4" s="303" t="s">
        <v>9</v>
      </c>
    </row>
    <row r="5" spans="1:10">
      <c r="A5" s="302"/>
      <c r="B5" s="301"/>
      <c r="C5" s="301"/>
      <c r="D5" s="302"/>
      <c r="E5" s="302"/>
      <c r="F5" s="303"/>
      <c r="G5" s="302"/>
      <c r="H5" s="303"/>
      <c r="I5" s="303"/>
    </row>
    <row r="6" spans="1:10">
      <c r="A6" s="302"/>
      <c r="B6" s="201" t="s">
        <v>10</v>
      </c>
      <c r="C6" s="301"/>
      <c r="D6" s="199" t="s">
        <v>10</v>
      </c>
      <c r="E6" s="199" t="s">
        <v>10</v>
      </c>
      <c r="F6" s="204" t="s">
        <v>10</v>
      </c>
      <c r="G6" s="199" t="s">
        <v>11</v>
      </c>
      <c r="H6" s="303"/>
      <c r="I6" s="303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40" t="s">
        <v>19</v>
      </c>
      <c r="B12" s="305"/>
      <c r="C12" s="305"/>
      <c r="D12" s="305"/>
      <c r="E12" s="305"/>
      <c r="F12" s="305"/>
      <c r="G12" s="305"/>
      <c r="H12" s="305"/>
      <c r="I12" s="341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9" t="s">
        <v>125</v>
      </c>
      <c r="B23" s="339"/>
      <c r="C23" s="339"/>
      <c r="D23" s="339"/>
      <c r="E23" s="339"/>
      <c r="F23" s="339"/>
      <c r="G23" s="339"/>
      <c r="H23" s="339"/>
      <c r="I23" s="339"/>
    </row>
    <row r="24" spans="1:10">
      <c r="A24" s="126"/>
      <c r="B24" s="213"/>
      <c r="C24" s="304" t="s">
        <v>0</v>
      </c>
      <c r="D24" s="304"/>
      <c r="E24" s="304"/>
      <c r="F24" s="304"/>
      <c r="G24" s="304"/>
      <c r="H24" s="129"/>
      <c r="I24" s="129"/>
    </row>
    <row r="25" spans="1:10">
      <c r="A25" s="302" t="s">
        <v>1</v>
      </c>
      <c r="B25" s="301" t="s">
        <v>2</v>
      </c>
      <c r="C25" s="301" t="s">
        <v>3</v>
      </c>
      <c r="D25" s="302" t="s">
        <v>4</v>
      </c>
      <c r="E25" s="302" t="s">
        <v>5</v>
      </c>
      <c r="F25" s="303" t="s">
        <v>6</v>
      </c>
      <c r="G25" s="302" t="s">
        <v>7</v>
      </c>
      <c r="H25" s="303" t="s">
        <v>8</v>
      </c>
      <c r="I25" s="303" t="s">
        <v>9</v>
      </c>
    </row>
    <row r="26" spans="1:10">
      <c r="A26" s="302"/>
      <c r="B26" s="301"/>
      <c r="C26" s="301"/>
      <c r="D26" s="302"/>
      <c r="E26" s="302"/>
      <c r="F26" s="303"/>
      <c r="G26" s="302"/>
      <c r="H26" s="303"/>
      <c r="I26" s="303"/>
    </row>
    <row r="27" spans="1:10">
      <c r="A27" s="302"/>
      <c r="B27" s="201" t="s">
        <v>10</v>
      </c>
      <c r="C27" s="301"/>
      <c r="D27" s="199" t="s">
        <v>10</v>
      </c>
      <c r="E27" s="199" t="s">
        <v>10</v>
      </c>
      <c r="F27" s="204" t="s">
        <v>10</v>
      </c>
      <c r="G27" s="199" t="s">
        <v>11</v>
      </c>
      <c r="H27" s="303"/>
      <c r="I27" s="303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40" t="s">
        <v>19</v>
      </c>
      <c r="B33" s="305"/>
      <c r="C33" s="305"/>
      <c r="D33" s="305"/>
      <c r="E33" s="305"/>
      <c r="F33" s="305"/>
      <c r="G33" s="305"/>
      <c r="H33" s="305"/>
      <c r="I33" s="341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6" t="s">
        <v>196</v>
      </c>
      <c r="B1" s="326"/>
      <c r="C1" s="326"/>
      <c r="D1" s="326"/>
      <c r="E1" s="326"/>
      <c r="F1" s="326"/>
      <c r="G1" s="326"/>
      <c r="H1" s="326"/>
      <c r="I1" s="326"/>
      <c r="J1" s="326" t="s">
        <v>128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221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78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09" t="s">
        <v>29</v>
      </c>
      <c r="D13" s="315"/>
      <c r="E13" s="315"/>
      <c r="F13" s="316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4" t="s">
        <v>199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6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4">
        <v>200</v>
      </c>
      <c r="D18" s="315"/>
      <c r="E18" s="315"/>
      <c r="F18" s="316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9" t="s">
        <v>16</v>
      </c>
      <c r="B19" s="310"/>
      <c r="C19" s="310"/>
      <c r="D19" s="315"/>
      <c r="E19" s="315"/>
      <c r="F19" s="315"/>
      <c r="G19" s="315"/>
      <c r="H19" s="315"/>
      <c r="I19" s="315"/>
      <c r="J19" s="315"/>
      <c r="K19" s="315"/>
      <c r="L19" s="316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4" t="s">
        <v>65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6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19"/>
      <c r="B23" s="320"/>
      <c r="C23" s="320"/>
      <c r="D23" s="321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23" t="s">
        <v>154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</row>
    <row r="25" spans="1:12" s="44" customFormat="1">
      <c r="A25" s="314" t="s">
        <v>36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6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12" t="s">
        <v>186</v>
      </c>
      <c r="C32" s="313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4" t="s">
        <v>83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6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42" t="s">
        <v>185</v>
      </c>
      <c r="C42" s="342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4" t="s">
        <v>84</v>
      </c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6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12" t="s">
        <v>205</v>
      </c>
      <c r="C52" s="313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09" t="s">
        <v>88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1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12">
        <v>100</v>
      </c>
      <c r="C62" s="313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4" t="s">
        <v>23</v>
      </c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6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17">
        <v>200</v>
      </c>
      <c r="C66" s="318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06"/>
      <c r="E67" s="307"/>
      <c r="F67" s="307"/>
      <c r="G67" s="308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06"/>
      <c r="E69" s="307"/>
      <c r="F69" s="307"/>
      <c r="G69" s="308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06" t="s">
        <v>133</v>
      </c>
      <c r="B71" s="307"/>
      <c r="C71" s="307"/>
      <c r="D71" s="308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9" t="s">
        <v>126</v>
      </c>
      <c r="B2" s="339"/>
      <c r="C2" s="339"/>
      <c r="D2" s="339"/>
      <c r="E2" s="339"/>
      <c r="F2" s="339"/>
      <c r="G2" s="339"/>
      <c r="H2" s="339"/>
      <c r="I2" s="339"/>
    </row>
    <row r="3" spans="1:10" ht="25.5" customHeight="1">
      <c r="A3" s="126"/>
      <c r="B3" s="213"/>
      <c r="C3" s="304" t="s">
        <v>0</v>
      </c>
      <c r="D3" s="304"/>
      <c r="E3" s="304"/>
      <c r="F3" s="304"/>
      <c r="G3" s="304"/>
      <c r="H3" s="129"/>
      <c r="I3" s="129"/>
    </row>
    <row r="4" spans="1:10">
      <c r="A4" s="302" t="s">
        <v>1</v>
      </c>
      <c r="B4" s="301" t="s">
        <v>2</v>
      </c>
      <c r="C4" s="301" t="s">
        <v>3</v>
      </c>
      <c r="D4" s="302" t="s">
        <v>4</v>
      </c>
      <c r="E4" s="302" t="s">
        <v>5</v>
      </c>
      <c r="F4" s="303" t="s">
        <v>6</v>
      </c>
      <c r="G4" s="302" t="s">
        <v>7</v>
      </c>
      <c r="H4" s="303" t="s">
        <v>8</v>
      </c>
      <c r="I4" s="303" t="s">
        <v>9</v>
      </c>
    </row>
    <row r="5" spans="1:10">
      <c r="A5" s="302"/>
      <c r="B5" s="301"/>
      <c r="C5" s="301"/>
      <c r="D5" s="302"/>
      <c r="E5" s="302"/>
      <c r="F5" s="303"/>
      <c r="G5" s="302"/>
      <c r="H5" s="303"/>
      <c r="I5" s="303"/>
    </row>
    <row r="6" spans="1:10">
      <c r="A6" s="302"/>
      <c r="B6" s="201" t="s">
        <v>10</v>
      </c>
      <c r="C6" s="301"/>
      <c r="D6" s="199" t="s">
        <v>10</v>
      </c>
      <c r="E6" s="199" t="s">
        <v>10</v>
      </c>
      <c r="F6" s="204" t="s">
        <v>10</v>
      </c>
      <c r="G6" s="199" t="s">
        <v>11</v>
      </c>
      <c r="H6" s="303"/>
      <c r="I6" s="303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40" t="s">
        <v>19</v>
      </c>
      <c r="B13" s="305"/>
      <c r="C13" s="305"/>
      <c r="D13" s="305"/>
      <c r="E13" s="305"/>
      <c r="F13" s="305"/>
      <c r="G13" s="305"/>
      <c r="H13" s="305"/>
      <c r="I13" s="341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39" t="s">
        <v>127</v>
      </c>
      <c r="B24" s="339"/>
      <c r="C24" s="339"/>
      <c r="D24" s="339"/>
      <c r="E24" s="339"/>
      <c r="F24" s="339"/>
      <c r="G24" s="339"/>
      <c r="H24" s="339"/>
      <c r="I24" s="339"/>
    </row>
    <row r="25" spans="1:10">
      <c r="A25" s="126"/>
      <c r="B25" s="213"/>
      <c r="C25" s="304" t="s">
        <v>0</v>
      </c>
      <c r="D25" s="304"/>
      <c r="E25" s="304"/>
      <c r="F25" s="304"/>
      <c r="G25" s="304"/>
      <c r="H25" s="129"/>
      <c r="I25" s="129"/>
    </row>
    <row r="26" spans="1:10">
      <c r="A26" s="302" t="s">
        <v>1</v>
      </c>
      <c r="B26" s="301" t="s">
        <v>2</v>
      </c>
      <c r="C26" s="301" t="s">
        <v>3</v>
      </c>
      <c r="D26" s="302" t="s">
        <v>4</v>
      </c>
      <c r="E26" s="302" t="s">
        <v>5</v>
      </c>
      <c r="F26" s="303" t="s">
        <v>6</v>
      </c>
      <c r="G26" s="302" t="s">
        <v>7</v>
      </c>
      <c r="H26" s="303" t="s">
        <v>8</v>
      </c>
      <c r="I26" s="303" t="s">
        <v>9</v>
      </c>
    </row>
    <row r="27" spans="1:10">
      <c r="A27" s="302"/>
      <c r="B27" s="301"/>
      <c r="C27" s="301"/>
      <c r="D27" s="302"/>
      <c r="E27" s="302"/>
      <c r="F27" s="303"/>
      <c r="G27" s="302"/>
      <c r="H27" s="303"/>
      <c r="I27" s="303"/>
    </row>
    <row r="28" spans="1:10">
      <c r="A28" s="302"/>
      <c r="B28" s="201" t="s">
        <v>10</v>
      </c>
      <c r="C28" s="301"/>
      <c r="D28" s="199" t="s">
        <v>10</v>
      </c>
      <c r="E28" s="199" t="s">
        <v>10</v>
      </c>
      <c r="F28" s="204" t="s">
        <v>10</v>
      </c>
      <c r="G28" s="199" t="s">
        <v>11</v>
      </c>
      <c r="H28" s="303"/>
      <c r="I28" s="303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40" t="s">
        <v>19</v>
      </c>
      <c r="B35" s="305"/>
      <c r="C35" s="305"/>
      <c r="D35" s="305"/>
      <c r="E35" s="305"/>
      <c r="F35" s="305"/>
      <c r="G35" s="305"/>
      <c r="H35" s="305"/>
      <c r="I35" s="341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6" t="s">
        <v>209</v>
      </c>
      <c r="B1" s="326"/>
      <c r="C1" s="326"/>
      <c r="D1" s="326"/>
      <c r="E1" s="326"/>
      <c r="F1" s="326"/>
      <c r="G1" s="326"/>
      <c r="H1" s="326"/>
      <c r="I1" s="326"/>
      <c r="J1" s="326" t="s">
        <v>208</v>
      </c>
      <c r="K1" s="326"/>
      <c r="L1" s="326"/>
    </row>
    <row r="2" spans="1:12" ht="19.5" customHeight="1">
      <c r="A2" s="327" t="s">
        <v>1</v>
      </c>
      <c r="B2" s="327" t="s">
        <v>129</v>
      </c>
      <c r="C2" s="327" t="s">
        <v>130</v>
      </c>
      <c r="D2" s="328" t="s">
        <v>131</v>
      </c>
      <c r="E2" s="328" t="s">
        <v>132</v>
      </c>
      <c r="F2" s="329" t="s">
        <v>133</v>
      </c>
      <c r="G2" s="329" t="s">
        <v>134</v>
      </c>
      <c r="H2" s="330" t="s">
        <v>135</v>
      </c>
      <c r="I2" s="330"/>
      <c r="J2" s="330"/>
      <c r="K2" s="330"/>
      <c r="L2" s="330"/>
    </row>
    <row r="3" spans="1:12" ht="13.5" customHeight="1">
      <c r="A3" s="327"/>
      <c r="B3" s="327"/>
      <c r="C3" s="327"/>
      <c r="D3" s="328"/>
      <c r="E3" s="328"/>
      <c r="F3" s="329"/>
      <c r="G3" s="32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5" t="s">
        <v>210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</row>
    <row r="5" spans="1:12" ht="13.5" customHeight="1">
      <c r="A5" s="314" t="s">
        <v>59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6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9" t="s">
        <v>29</v>
      </c>
      <c r="D10" s="315"/>
      <c r="E10" s="315"/>
      <c r="F10" s="316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2" t="s">
        <v>61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43" t="s">
        <v>212</v>
      </c>
      <c r="D19" s="344"/>
      <c r="E19" s="344"/>
      <c r="F19" s="345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4" t="s">
        <v>51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6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12">
        <v>60</v>
      </c>
      <c r="C22" s="313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4" t="s">
        <v>151</v>
      </c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6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4">
        <v>200</v>
      </c>
      <c r="D27" s="315"/>
      <c r="E27" s="315"/>
      <c r="F27" s="316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09" t="s">
        <v>16</v>
      </c>
      <c r="B28" s="310"/>
      <c r="C28" s="310"/>
      <c r="D28" s="315"/>
      <c r="E28" s="315"/>
      <c r="F28" s="315"/>
      <c r="G28" s="315"/>
      <c r="H28" s="315"/>
      <c r="I28" s="315"/>
      <c r="J28" s="315"/>
      <c r="K28" s="315"/>
      <c r="L28" s="316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19"/>
      <c r="B30" s="320"/>
      <c r="C30" s="320"/>
      <c r="D30" s="321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23" t="s">
        <v>154</v>
      </c>
      <c r="B31" s="324"/>
      <c r="C31" s="324"/>
      <c r="D31" s="324"/>
      <c r="E31" s="324"/>
      <c r="F31" s="324"/>
      <c r="G31" s="324"/>
      <c r="H31" s="324"/>
      <c r="I31" s="324"/>
      <c r="J31" s="324"/>
      <c r="K31" s="324"/>
      <c r="L31" s="324"/>
    </row>
    <row r="32" spans="1:12" s="44" customFormat="1">
      <c r="A32" s="314" t="s">
        <v>67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6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12" t="s">
        <v>186</v>
      </c>
      <c r="C37" s="313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4" t="s">
        <v>70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6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42" t="s">
        <v>185</v>
      </c>
      <c r="C46" s="342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4" t="s">
        <v>213</v>
      </c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6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42" t="s">
        <v>187</v>
      </c>
      <c r="C51" s="342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09" t="s">
        <v>206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1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12" t="s">
        <v>214</v>
      </c>
      <c r="C56" s="313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4" t="s">
        <v>23</v>
      </c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6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17">
        <v>200</v>
      </c>
      <c r="C60" s="318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06"/>
      <c r="E61" s="307"/>
      <c r="F61" s="307"/>
      <c r="G61" s="30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6"/>
      <c r="E63" s="307"/>
      <c r="F63" s="307"/>
      <c r="G63" s="30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6" t="s">
        <v>133</v>
      </c>
      <c r="B65" s="307"/>
      <c r="C65" s="307"/>
      <c r="D65" s="308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9" t="s">
        <v>100</v>
      </c>
      <c r="B1" s="299"/>
      <c r="C1" s="299"/>
      <c r="D1" s="299"/>
      <c r="E1" s="299"/>
      <c r="F1" s="299"/>
      <c r="G1" s="299"/>
      <c r="H1" s="299"/>
      <c r="I1" s="299"/>
    </row>
    <row r="2" spans="1:10" ht="21.75" customHeight="1">
      <c r="A2" s="126"/>
      <c r="B2" s="213"/>
      <c r="C2" s="304" t="s">
        <v>0</v>
      </c>
      <c r="D2" s="304"/>
      <c r="E2" s="304"/>
      <c r="F2" s="304"/>
      <c r="G2" s="304"/>
      <c r="H2" s="129"/>
      <c r="I2" s="129"/>
    </row>
    <row r="3" spans="1:10">
      <c r="A3" s="302" t="s">
        <v>1</v>
      </c>
      <c r="B3" s="301" t="s">
        <v>2</v>
      </c>
      <c r="C3" s="301" t="s">
        <v>3</v>
      </c>
      <c r="D3" s="302" t="s">
        <v>4</v>
      </c>
      <c r="E3" s="302" t="s">
        <v>5</v>
      </c>
      <c r="F3" s="303" t="s">
        <v>6</v>
      </c>
      <c r="G3" s="302" t="s">
        <v>7</v>
      </c>
      <c r="H3" s="303" t="s">
        <v>8</v>
      </c>
      <c r="I3" s="303" t="s">
        <v>9</v>
      </c>
    </row>
    <row r="4" spans="1:10">
      <c r="A4" s="302"/>
      <c r="B4" s="301"/>
      <c r="C4" s="301"/>
      <c r="D4" s="302"/>
      <c r="E4" s="302"/>
      <c r="F4" s="303"/>
      <c r="G4" s="302"/>
      <c r="H4" s="303"/>
      <c r="I4" s="303"/>
    </row>
    <row r="5" spans="1:10">
      <c r="A5" s="302"/>
      <c r="B5" s="201" t="s">
        <v>10</v>
      </c>
      <c r="C5" s="301"/>
      <c r="D5" s="199" t="s">
        <v>10</v>
      </c>
      <c r="E5" s="199" t="s">
        <v>10</v>
      </c>
      <c r="F5" s="204" t="s">
        <v>10</v>
      </c>
      <c r="G5" s="199" t="s">
        <v>11</v>
      </c>
      <c r="H5" s="303"/>
      <c r="I5" s="303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6" t="s">
        <v>19</v>
      </c>
      <c r="B12" s="346"/>
      <c r="C12" s="346"/>
      <c r="D12" s="346"/>
      <c r="E12" s="346"/>
      <c r="F12" s="346"/>
      <c r="G12" s="346"/>
      <c r="H12" s="346"/>
      <c r="I12" s="346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299" t="s">
        <v>101</v>
      </c>
      <c r="B22" s="299"/>
      <c r="C22" s="299"/>
      <c r="D22" s="299"/>
      <c r="E22" s="299"/>
      <c r="F22" s="299"/>
      <c r="G22" s="299"/>
      <c r="H22" s="299"/>
      <c r="I22" s="299"/>
    </row>
    <row r="23" spans="1:10">
      <c r="A23" s="126"/>
      <c r="B23" s="213"/>
      <c r="C23" s="304" t="s">
        <v>0</v>
      </c>
      <c r="D23" s="304"/>
      <c r="E23" s="304"/>
      <c r="F23" s="304"/>
      <c r="G23" s="304"/>
      <c r="H23" s="129"/>
      <c r="I23" s="129"/>
    </row>
    <row r="24" spans="1:10">
      <c r="A24" s="302" t="s">
        <v>1</v>
      </c>
      <c r="B24" s="301" t="s">
        <v>2</v>
      </c>
      <c r="C24" s="301" t="s">
        <v>3</v>
      </c>
      <c r="D24" s="302" t="s">
        <v>4</v>
      </c>
      <c r="E24" s="302" t="s">
        <v>5</v>
      </c>
      <c r="F24" s="303" t="s">
        <v>6</v>
      </c>
      <c r="G24" s="302" t="s">
        <v>7</v>
      </c>
      <c r="H24" s="303" t="s">
        <v>8</v>
      </c>
      <c r="I24" s="303" t="s">
        <v>9</v>
      </c>
    </row>
    <row r="25" spans="1:10">
      <c r="A25" s="302"/>
      <c r="B25" s="301"/>
      <c r="C25" s="301"/>
      <c r="D25" s="302"/>
      <c r="E25" s="302"/>
      <c r="F25" s="303"/>
      <c r="G25" s="302"/>
      <c r="H25" s="303"/>
      <c r="I25" s="303"/>
    </row>
    <row r="26" spans="1:10">
      <c r="A26" s="302"/>
      <c r="B26" s="201" t="s">
        <v>10</v>
      </c>
      <c r="C26" s="301"/>
      <c r="D26" s="199" t="s">
        <v>10</v>
      </c>
      <c r="E26" s="199" t="s">
        <v>10</v>
      </c>
      <c r="F26" s="204" t="s">
        <v>10</v>
      </c>
      <c r="G26" s="199" t="s">
        <v>11</v>
      </c>
      <c r="H26" s="303"/>
      <c r="I26" s="303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6" t="s">
        <v>19</v>
      </c>
      <c r="B33" s="346"/>
      <c r="C33" s="346"/>
      <c r="D33" s="346"/>
      <c r="E33" s="346"/>
      <c r="F33" s="346"/>
      <c r="G33" s="346"/>
      <c r="H33" s="346"/>
      <c r="I33" s="346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2022-10-26T14:54:44Z</cp:lastPrinted>
  <dcterms:created xsi:type="dcterms:W3CDTF">2021-08-08T11:37:47Z</dcterms:created>
  <dcterms:modified xsi:type="dcterms:W3CDTF">2023-09-25T13:51:45Z</dcterms:modified>
</cp:coreProperties>
</file>