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115" windowHeight="11370" tabRatio="899" firstSheet="20" activeTab="29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меню 1 день" sheetId="21" r:id="rId21"/>
    <sheet name="меню 2 день" sheetId="23" r:id="rId22"/>
    <sheet name="меню 3 день" sheetId="25" r:id="rId23"/>
    <sheet name="меню 4 день" sheetId="27" r:id="rId24"/>
    <sheet name="меню 5 день" sheetId="31" r:id="rId25"/>
    <sheet name="меню 6 день" sheetId="29" r:id="rId26"/>
    <sheet name="меню 7 день" sheetId="33" r:id="rId27"/>
    <sheet name="меню 8 день" sheetId="35" r:id="rId28"/>
    <sheet name="меню 9 день" sheetId="37" r:id="rId29"/>
    <sheet name="меню 10 день" sheetId="39" r:id="rId30"/>
  </sheets>
  <definedNames>
    <definedName name="_xlnm.Print_Area" localSheetId="18">'10 день'!$A$1:$I$42</definedName>
    <definedName name="_xlnm.Print_Area" localSheetId="20">'меню 1 день'!$A$1:$L$17</definedName>
    <definedName name="_xlnm.Print_Area" localSheetId="29">'меню 10 день'!$A$1:$L$15</definedName>
    <definedName name="_xlnm.Print_Area" localSheetId="21">'меню 2 день'!$A$1:$L$17</definedName>
    <definedName name="_xlnm.Print_Area" localSheetId="22">'меню 3 день'!$A$1:$L$16</definedName>
    <definedName name="_xlnm.Print_Area" localSheetId="23">'меню 4 день'!$A$1:$L$16</definedName>
    <definedName name="_xlnm.Print_Area" localSheetId="24">'меню 5 день'!$A$1:$L$17</definedName>
    <definedName name="_xlnm.Print_Area" localSheetId="25">'меню 6 день'!$A$1:$L$17</definedName>
    <definedName name="_xlnm.Print_Area" localSheetId="26">'меню 7 день'!$A$1:$L$17</definedName>
    <definedName name="_xlnm.Print_Area" localSheetId="27">'меню 8 день'!$A$1:$L$17</definedName>
    <definedName name="_xlnm.Print_Area" localSheetId="28">'меню 9 день'!$A$1:$L$16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3"/>
  <c r="D14" i="31"/>
  <c r="D14" i="29"/>
  <c r="D12" i="39" l="1"/>
  <c r="D13" i="37" l="1"/>
  <c r="D14" i="35"/>
  <c r="D14" i="33"/>
  <c r="D13" i="27" l="1"/>
  <c r="D13" i="25"/>
  <c r="D14" i="21"/>
  <c r="E14"/>
  <c r="F14"/>
  <c r="G14"/>
  <c r="H14"/>
  <c r="I14"/>
  <c r="J14"/>
  <c r="K14"/>
  <c r="L14"/>
  <c r="C14" l="1"/>
  <c r="B14"/>
  <c r="C12" i="39"/>
  <c r="B12"/>
  <c r="C13" i="37"/>
  <c r="B13"/>
  <c r="C14" i="35"/>
  <c r="B14"/>
  <c r="C14" i="33"/>
  <c r="B14"/>
  <c r="C14" i="29"/>
  <c r="B14"/>
  <c r="C14" i="31"/>
  <c r="B14"/>
  <c r="C13" i="27"/>
  <c r="B13"/>
  <c r="C13" i="25"/>
  <c r="B13"/>
  <c r="C14" i="23"/>
  <c r="B14"/>
  <c r="L12" i="39" l="1"/>
  <c r="K12"/>
  <c r="J12"/>
  <c r="I12"/>
  <c r="H12"/>
  <c r="G12"/>
  <c r="F12"/>
  <c r="E12"/>
  <c r="L13" i="37"/>
  <c r="K13"/>
  <c r="J13"/>
  <c r="I13"/>
  <c r="H13"/>
  <c r="G13"/>
  <c r="F13"/>
  <c r="E13"/>
  <c r="L14" i="35"/>
  <c r="K14"/>
  <c r="J14"/>
  <c r="I14"/>
  <c r="H14"/>
  <c r="G14"/>
  <c r="F14"/>
  <c r="E14"/>
  <c r="L14" i="33"/>
  <c r="K14"/>
  <c r="J14"/>
  <c r="I14"/>
  <c r="H14"/>
  <c r="G14"/>
  <c r="F14"/>
  <c r="E14"/>
  <c r="L14" i="29"/>
  <c r="K14"/>
  <c r="J14"/>
  <c r="I14"/>
  <c r="H14"/>
  <c r="G14"/>
  <c r="F14"/>
  <c r="E14"/>
  <c r="L14" i="31"/>
  <c r="K14"/>
  <c r="J14"/>
  <c r="I14"/>
  <c r="H14"/>
  <c r="G14"/>
  <c r="F14"/>
  <c r="E14"/>
  <c r="L13" i="27"/>
  <c r="K13"/>
  <c r="J13"/>
  <c r="I13"/>
  <c r="H13"/>
  <c r="G13"/>
  <c r="F13"/>
  <c r="E13"/>
  <c r="L13" i="25"/>
  <c r="K13"/>
  <c r="J13"/>
  <c r="I13"/>
  <c r="H13"/>
  <c r="G13"/>
  <c r="F13"/>
  <c r="E13"/>
  <c r="L14" i="23"/>
  <c r="K14"/>
  <c r="J14"/>
  <c r="I14"/>
  <c r="H14"/>
  <c r="G14"/>
  <c r="F14"/>
  <c r="E14"/>
  <c r="E64" i="20" l="1"/>
  <c r="E62"/>
  <c r="E59"/>
  <c r="F59" s="1"/>
  <c r="E58"/>
  <c r="F58" s="1"/>
  <c r="E57"/>
  <c r="F57" s="1"/>
  <c r="E54"/>
  <c r="E53"/>
  <c r="E52"/>
  <c r="F52" s="1"/>
  <c r="E51"/>
  <c r="F51" s="1"/>
  <c r="E50"/>
  <c r="F50" s="1"/>
  <c r="E49"/>
  <c r="F54" s="1"/>
  <c r="E48"/>
  <c r="F48" s="1"/>
  <c r="F45"/>
  <c r="E44"/>
  <c r="F44" s="1"/>
  <c r="E43"/>
  <c r="F43" s="1"/>
  <c r="E42"/>
  <c r="F42" s="1"/>
  <c r="E41"/>
  <c r="F41" s="1"/>
  <c r="E40"/>
  <c r="F40" s="1"/>
  <c r="E39"/>
  <c r="F39" s="1"/>
  <c r="E36"/>
  <c r="F36" s="1"/>
  <c r="F35"/>
  <c r="E35"/>
  <c r="E34"/>
  <c r="F34" s="1"/>
  <c r="L31"/>
  <c r="K31"/>
  <c r="J31"/>
  <c r="I31"/>
  <c r="H31"/>
  <c r="E30"/>
  <c r="F30" s="1"/>
  <c r="G30" s="1"/>
  <c r="E27"/>
  <c r="F27" s="1"/>
  <c r="E26"/>
  <c r="F26" s="1"/>
  <c r="E25"/>
  <c r="F25" s="1"/>
  <c r="E22"/>
  <c r="F22" s="1"/>
  <c r="G23" s="1"/>
  <c r="E19"/>
  <c r="F19" s="1"/>
  <c r="E18"/>
  <c r="F18" s="1"/>
  <c r="E17"/>
  <c r="F17" s="1"/>
  <c r="E16"/>
  <c r="F16" s="1"/>
  <c r="E15"/>
  <c r="F15" s="1"/>
  <c r="E14"/>
  <c r="F14" s="1"/>
  <c r="F13"/>
  <c r="E13"/>
  <c r="E12"/>
  <c r="F12" s="1"/>
  <c r="E9"/>
  <c r="F9" s="1"/>
  <c r="E8"/>
  <c r="F8" s="1"/>
  <c r="E7"/>
  <c r="F7" s="1"/>
  <c r="E6"/>
  <c r="F6" s="1"/>
  <c r="G40" i="10"/>
  <c r="F40"/>
  <c r="E40"/>
  <c r="D40"/>
  <c r="C39"/>
  <c r="C38"/>
  <c r="C37"/>
  <c r="C36"/>
  <c r="C35"/>
  <c r="G32"/>
  <c r="F32"/>
  <c r="F41" s="1"/>
  <c r="E32"/>
  <c r="D32"/>
  <c r="D41" s="1"/>
  <c r="C31"/>
  <c r="C30"/>
  <c r="C29"/>
  <c r="C28"/>
  <c r="C27"/>
  <c r="G19"/>
  <c r="F19"/>
  <c r="E19"/>
  <c r="D19"/>
  <c r="C19"/>
  <c r="G11"/>
  <c r="G20" s="1"/>
  <c r="F11"/>
  <c r="E11"/>
  <c r="E20" s="1"/>
  <c r="D11"/>
  <c r="C11"/>
  <c r="C20" s="1"/>
  <c r="G65" i="19"/>
  <c r="E64"/>
  <c r="E62"/>
  <c r="F59"/>
  <c r="E59"/>
  <c r="E58"/>
  <c r="F58" s="1"/>
  <c r="E57"/>
  <c r="F57" s="1"/>
  <c r="E54"/>
  <c r="E53"/>
  <c r="E52"/>
  <c r="E49"/>
  <c r="F49" s="1"/>
  <c r="E48"/>
  <c r="F48" s="1"/>
  <c r="F47"/>
  <c r="E47"/>
  <c r="F54" s="1"/>
  <c r="E46"/>
  <c r="F46" s="1"/>
  <c r="E45"/>
  <c r="F52" s="1"/>
  <c r="E42"/>
  <c r="F42" s="1"/>
  <c r="F41"/>
  <c r="E41"/>
  <c r="E40"/>
  <c r="F40" s="1"/>
  <c r="E39"/>
  <c r="F39" s="1"/>
  <c r="E38"/>
  <c r="F38" s="1"/>
  <c r="F37"/>
  <c r="E37"/>
  <c r="E36"/>
  <c r="F36" s="1"/>
  <c r="E35"/>
  <c r="F35" s="1"/>
  <c r="E32"/>
  <c r="F32" s="1"/>
  <c r="F31"/>
  <c r="E31"/>
  <c r="E30"/>
  <c r="F30" s="1"/>
  <c r="E29"/>
  <c r="F29" s="1"/>
  <c r="E28"/>
  <c r="F28" s="1"/>
  <c r="F27"/>
  <c r="E27"/>
  <c r="L24"/>
  <c r="K24"/>
  <c r="J24"/>
  <c r="I24"/>
  <c r="H24"/>
  <c r="E23"/>
  <c r="F23" s="1"/>
  <c r="G23" s="1"/>
  <c r="F21"/>
  <c r="G21" s="1"/>
  <c r="E21"/>
  <c r="E18"/>
  <c r="F18" s="1"/>
  <c r="E17"/>
  <c r="F17" s="1"/>
  <c r="E16"/>
  <c r="F16" s="1"/>
  <c r="E14"/>
  <c r="F14" s="1"/>
  <c r="G14" s="1"/>
  <c r="E12"/>
  <c r="F12" s="1"/>
  <c r="G12" s="1"/>
  <c r="E9"/>
  <c r="F9" s="1"/>
  <c r="E8"/>
  <c r="F8" s="1"/>
  <c r="F7"/>
  <c r="E7"/>
  <c r="E6"/>
  <c r="F6" s="1"/>
  <c r="G44" i="9"/>
  <c r="F44"/>
  <c r="E44"/>
  <c r="D44"/>
  <c r="C43"/>
  <c r="C42"/>
  <c r="C41"/>
  <c r="C40"/>
  <c r="C39"/>
  <c r="C38"/>
  <c r="C37"/>
  <c r="G35"/>
  <c r="G45" s="1"/>
  <c r="F35"/>
  <c r="F45" s="1"/>
  <c r="E35"/>
  <c r="D35"/>
  <c r="C34"/>
  <c r="A34"/>
  <c r="C33"/>
  <c r="A33"/>
  <c r="C32"/>
  <c r="A32"/>
  <c r="C31"/>
  <c r="A31"/>
  <c r="C29"/>
  <c r="A29"/>
  <c r="G21"/>
  <c r="F21"/>
  <c r="E21"/>
  <c r="D21"/>
  <c r="C21"/>
  <c r="G12"/>
  <c r="G22" s="1"/>
  <c r="F12"/>
  <c r="E12"/>
  <c r="D12"/>
  <c r="D22" s="1"/>
  <c r="C12"/>
  <c r="G59" i="18"/>
  <c r="E58"/>
  <c r="E56"/>
  <c r="E53"/>
  <c r="F53" s="1"/>
  <c r="E52"/>
  <c r="F52" s="1"/>
  <c r="F49"/>
  <c r="E49"/>
  <c r="E48"/>
  <c r="F48" s="1"/>
  <c r="E47"/>
  <c r="F47" s="1"/>
  <c r="E46"/>
  <c r="F46" s="1"/>
  <c r="F45"/>
  <c r="E45"/>
  <c r="E44"/>
  <c r="F44" s="1"/>
  <c r="F41"/>
  <c r="E40"/>
  <c r="F40" s="1"/>
  <c r="E39"/>
  <c r="F39" s="1"/>
  <c r="E38"/>
  <c r="F38" s="1"/>
  <c r="F37"/>
  <c r="E37"/>
  <c r="E36"/>
  <c r="F36" s="1"/>
  <c r="E35"/>
  <c r="F35" s="1"/>
  <c r="E32"/>
  <c r="F32" s="1"/>
  <c r="F31"/>
  <c r="E31"/>
  <c r="L28"/>
  <c r="K28"/>
  <c r="J28"/>
  <c r="I28"/>
  <c r="H28"/>
  <c r="F27"/>
  <c r="G27" s="1"/>
  <c r="E27"/>
  <c r="F24"/>
  <c r="E24"/>
  <c r="E23"/>
  <c r="F23" s="1"/>
  <c r="E22"/>
  <c r="F22" s="1"/>
  <c r="E20"/>
  <c r="F20" s="1"/>
  <c r="G20" s="1"/>
  <c r="E18"/>
  <c r="F18" s="1"/>
  <c r="G18" s="1"/>
  <c r="F16"/>
  <c r="G16" s="1"/>
  <c r="E16"/>
  <c r="F13"/>
  <c r="E13"/>
  <c r="E12"/>
  <c r="F12" s="1"/>
  <c r="E11"/>
  <c r="F11" s="1"/>
  <c r="E10"/>
  <c r="F10" s="1"/>
  <c r="F9"/>
  <c r="E9"/>
  <c r="E8"/>
  <c r="F8" s="1"/>
  <c r="E7"/>
  <c r="F7" s="1"/>
  <c r="E6"/>
  <c r="F6" s="1"/>
  <c r="G42" i="8"/>
  <c r="G43" s="1"/>
  <c r="F42"/>
  <c r="E42"/>
  <c r="D42"/>
  <c r="C42"/>
  <c r="G34"/>
  <c r="F34"/>
  <c r="F43" s="1"/>
  <c r="E34"/>
  <c r="D34"/>
  <c r="C34"/>
  <c r="C43" s="1"/>
  <c r="G20"/>
  <c r="F20"/>
  <c r="E20"/>
  <c r="D20"/>
  <c r="C20"/>
  <c r="G12"/>
  <c r="F12"/>
  <c r="F21" s="1"/>
  <c r="E12"/>
  <c r="E21" s="1"/>
  <c r="D12"/>
  <c r="D21" s="1"/>
  <c r="C6"/>
  <c r="C12" s="1"/>
  <c r="C21" s="1"/>
  <c r="G64" i="17"/>
  <c r="E63"/>
  <c r="E61"/>
  <c r="E58"/>
  <c r="F58" s="1"/>
  <c r="E57"/>
  <c r="F57" s="1"/>
  <c r="E54"/>
  <c r="F54" s="1"/>
  <c r="F53"/>
  <c r="E53"/>
  <c r="E52"/>
  <c r="F52" s="1"/>
  <c r="E51"/>
  <c r="F51" s="1"/>
  <c r="E50"/>
  <c r="F50" s="1"/>
  <c r="F49"/>
  <c r="E49"/>
  <c r="E46"/>
  <c r="F46" s="1"/>
  <c r="E45"/>
  <c r="F45" s="1"/>
  <c r="E44"/>
  <c r="F44" s="1"/>
  <c r="F41"/>
  <c r="E40"/>
  <c r="F40" s="1"/>
  <c r="E39"/>
  <c r="F39" s="1"/>
  <c r="F38"/>
  <c r="E38"/>
  <c r="E37"/>
  <c r="F37" s="1"/>
  <c r="E36"/>
  <c r="F36" s="1"/>
  <c r="E35"/>
  <c r="F35" s="1"/>
  <c r="F34"/>
  <c r="E34"/>
  <c r="E33"/>
  <c r="F33" s="1"/>
  <c r="E30"/>
  <c r="F30" s="1"/>
  <c r="E29"/>
  <c r="F29" s="1"/>
  <c r="L26"/>
  <c r="K26"/>
  <c r="J26"/>
  <c r="I26"/>
  <c r="H26"/>
  <c r="E25"/>
  <c r="F25" s="1"/>
  <c r="G25" s="1"/>
  <c r="E23"/>
  <c r="F23" s="1"/>
  <c r="G23" s="1"/>
  <c r="E20"/>
  <c r="F20" s="1"/>
  <c r="E19"/>
  <c r="F19" s="1"/>
  <c r="E18"/>
  <c r="F18" s="1"/>
  <c r="E16"/>
  <c r="F16" s="1"/>
  <c r="G16" s="1"/>
  <c r="E14"/>
  <c r="F14" s="1"/>
  <c r="G14" s="1"/>
  <c r="E12"/>
  <c r="F12" s="1"/>
  <c r="G12" s="1"/>
  <c r="E9"/>
  <c r="F9" s="1"/>
  <c r="E8"/>
  <c r="F8" s="1"/>
  <c r="E7"/>
  <c r="F7" s="1"/>
  <c r="F6"/>
  <c r="E6"/>
  <c r="G45" i="7"/>
  <c r="F45"/>
  <c r="E45"/>
  <c r="E46" s="1"/>
  <c r="D45"/>
  <c r="C44"/>
  <c r="C43"/>
  <c r="C42"/>
  <c r="C41"/>
  <c r="C40"/>
  <c r="C39"/>
  <c r="C38"/>
  <c r="G36"/>
  <c r="F36"/>
  <c r="E36"/>
  <c r="D36"/>
  <c r="D46" s="1"/>
  <c r="C36"/>
  <c r="A35"/>
  <c r="A34"/>
  <c r="A30"/>
  <c r="G22"/>
  <c r="F22"/>
  <c r="E22"/>
  <c r="D22"/>
  <c r="C22"/>
  <c r="G13"/>
  <c r="F13"/>
  <c r="F23" s="1"/>
  <c r="E13"/>
  <c r="E23" s="1"/>
  <c r="D13"/>
  <c r="C13"/>
  <c r="E56" i="16"/>
  <c r="E54"/>
  <c r="E51"/>
  <c r="F51" s="1"/>
  <c r="E50"/>
  <c r="F50" s="1"/>
  <c r="F47"/>
  <c r="E47"/>
  <c r="E46"/>
  <c r="F46" s="1"/>
  <c r="E45"/>
  <c r="F45" s="1"/>
  <c r="E44"/>
  <c r="F44" s="1"/>
  <c r="F43"/>
  <c r="E43"/>
  <c r="E40"/>
  <c r="F40" s="1"/>
  <c r="E39"/>
  <c r="F39" s="1"/>
  <c r="E38"/>
  <c r="F38" s="1"/>
  <c r="F35"/>
  <c r="E34"/>
  <c r="F34" s="1"/>
  <c r="F33"/>
  <c r="E33"/>
  <c r="E32"/>
  <c r="F32" s="1"/>
  <c r="E31"/>
  <c r="F31" s="1"/>
  <c r="E30"/>
  <c r="F30" s="1"/>
  <c r="F29"/>
  <c r="E29"/>
  <c r="E26"/>
  <c r="F26" s="1"/>
  <c r="E25"/>
  <c r="F25" s="1"/>
  <c r="L22"/>
  <c r="K22"/>
  <c r="J22"/>
  <c r="I22"/>
  <c r="H22"/>
  <c r="E21"/>
  <c r="F21" s="1"/>
  <c r="G21" s="1"/>
  <c r="F18"/>
  <c r="E18"/>
  <c r="E17"/>
  <c r="F17" s="1"/>
  <c r="E16"/>
  <c r="F16" s="1"/>
  <c r="G19" s="1"/>
  <c r="E14"/>
  <c r="F14" s="1"/>
  <c r="G14" s="1"/>
  <c r="E12"/>
  <c r="F12" s="1"/>
  <c r="G12" s="1"/>
  <c r="E9"/>
  <c r="F9" s="1"/>
  <c r="E8"/>
  <c r="F8" s="1"/>
  <c r="E7"/>
  <c r="F7" s="1"/>
  <c r="F6"/>
  <c r="E6"/>
  <c r="E58" i="15"/>
  <c r="E56"/>
  <c r="F53"/>
  <c r="E53"/>
  <c r="E52"/>
  <c r="F52" s="1"/>
  <c r="E49"/>
  <c r="F49" s="1"/>
  <c r="E48"/>
  <c r="F48" s="1"/>
  <c r="F47"/>
  <c r="E47"/>
  <c r="E46"/>
  <c r="F46" s="1"/>
  <c r="E45"/>
  <c r="F45" s="1"/>
  <c r="E44"/>
  <c r="F44" s="1"/>
  <c r="F43"/>
  <c r="E43"/>
  <c r="F40"/>
  <c r="E39"/>
  <c r="F39" s="1"/>
  <c r="E38"/>
  <c r="F38" s="1"/>
  <c r="F37"/>
  <c r="E37"/>
  <c r="E36"/>
  <c r="F36" s="1"/>
  <c r="E35"/>
  <c r="F35" s="1"/>
  <c r="E34"/>
  <c r="F34" s="1"/>
  <c r="E31"/>
  <c r="F31" s="1"/>
  <c r="E30"/>
  <c r="F30" s="1"/>
  <c r="E29"/>
  <c r="F29" s="1"/>
  <c r="L26"/>
  <c r="K26"/>
  <c r="J26"/>
  <c r="I26"/>
  <c r="H26"/>
  <c r="E25"/>
  <c r="F25" s="1"/>
  <c r="G25" s="1"/>
  <c r="E23"/>
  <c r="F23" s="1"/>
  <c r="G23" s="1"/>
  <c r="F20"/>
  <c r="E20"/>
  <c r="E19"/>
  <c r="F19" s="1"/>
  <c r="E18"/>
  <c r="F18" s="1"/>
  <c r="G21" s="1"/>
  <c r="E14"/>
  <c r="F14" s="1"/>
  <c r="G15" s="1"/>
  <c r="E11"/>
  <c r="F11" s="1"/>
  <c r="F10"/>
  <c r="E10"/>
  <c r="E9"/>
  <c r="F9" s="1"/>
  <c r="E8"/>
  <c r="F8" s="1"/>
  <c r="E7"/>
  <c r="F7" s="1"/>
  <c r="F6"/>
  <c r="E6"/>
  <c r="F42" i="5"/>
  <c r="G41"/>
  <c r="F41"/>
  <c r="E41"/>
  <c r="D41"/>
  <c r="C40"/>
  <c r="C39"/>
  <c r="C38"/>
  <c r="C37"/>
  <c r="C41" s="1"/>
  <c r="C36"/>
  <c r="G33"/>
  <c r="F33"/>
  <c r="E33"/>
  <c r="E42" s="1"/>
  <c r="D33"/>
  <c r="D42" s="1"/>
  <c r="C32"/>
  <c r="C31"/>
  <c r="C30"/>
  <c r="C29"/>
  <c r="C28"/>
  <c r="G20"/>
  <c r="F20"/>
  <c r="E20"/>
  <c r="D20"/>
  <c r="C20"/>
  <c r="C21" s="1"/>
  <c r="G12"/>
  <c r="G21" s="1"/>
  <c r="F12"/>
  <c r="F21" s="1"/>
  <c r="E12"/>
  <c r="E21" s="1"/>
  <c r="D12"/>
  <c r="D21" s="1"/>
  <c r="C12"/>
  <c r="G41" i="6"/>
  <c r="F41"/>
  <c r="E41"/>
  <c r="D41"/>
  <c r="C40"/>
  <c r="C39"/>
  <c r="C38"/>
  <c r="C37"/>
  <c r="C36"/>
  <c r="C41" s="1"/>
  <c r="C35"/>
  <c r="C34"/>
  <c r="G32"/>
  <c r="G42" s="1"/>
  <c r="F32"/>
  <c r="F42" s="1"/>
  <c r="E32"/>
  <c r="E42" s="1"/>
  <c r="D32"/>
  <c r="C31"/>
  <c r="C30"/>
  <c r="C29"/>
  <c r="C28"/>
  <c r="C27"/>
  <c r="G20"/>
  <c r="F20"/>
  <c r="F21" s="1"/>
  <c r="E20"/>
  <c r="D20"/>
  <c r="C20"/>
  <c r="G11"/>
  <c r="F11"/>
  <c r="E11"/>
  <c r="D11"/>
  <c r="D21" s="1"/>
  <c r="C11"/>
  <c r="G65" i="14"/>
  <c r="E64"/>
  <c r="E62"/>
  <c r="F59"/>
  <c r="E59"/>
  <c r="E58"/>
  <c r="F58" s="1"/>
  <c r="F55"/>
  <c r="E55"/>
  <c r="E54"/>
  <c r="F54" s="1"/>
  <c r="E53"/>
  <c r="F53" s="1"/>
  <c r="E50"/>
  <c r="F50" s="1"/>
  <c r="E49"/>
  <c r="F49" s="1"/>
  <c r="E48"/>
  <c r="F48" s="1"/>
  <c r="F45"/>
  <c r="E44"/>
  <c r="F44" s="1"/>
  <c r="E43"/>
  <c r="F43" s="1"/>
  <c r="E42"/>
  <c r="F42" s="1"/>
  <c r="F41"/>
  <c r="E41"/>
  <c r="E40"/>
  <c r="F40" s="1"/>
  <c r="F39"/>
  <c r="E39"/>
  <c r="E36"/>
  <c r="F36" s="1"/>
  <c r="E35"/>
  <c r="F35" s="1"/>
  <c r="E34"/>
  <c r="F34" s="1"/>
  <c r="E33"/>
  <c r="F33" s="1"/>
  <c r="L30"/>
  <c r="K30"/>
  <c r="J30"/>
  <c r="I30"/>
  <c r="H30"/>
  <c r="E29"/>
  <c r="F29" s="1"/>
  <c r="G29" s="1"/>
  <c r="E26"/>
  <c r="F26" s="1"/>
  <c r="E25"/>
  <c r="F25" s="1"/>
  <c r="F24"/>
  <c r="E24"/>
  <c r="E21"/>
  <c r="F21" s="1"/>
  <c r="G22" s="1"/>
  <c r="E18"/>
  <c r="F18" s="1"/>
  <c r="E17"/>
  <c r="F17" s="1"/>
  <c r="E16"/>
  <c r="F16" s="1"/>
  <c r="F15"/>
  <c r="E15"/>
  <c r="E14"/>
  <c r="F14" s="1"/>
  <c r="F13"/>
  <c r="E13"/>
  <c r="E12"/>
  <c r="F12" s="1"/>
  <c r="E9"/>
  <c r="F9" s="1"/>
  <c r="F8"/>
  <c r="E8"/>
  <c r="E7"/>
  <c r="F7" s="1"/>
  <c r="E6"/>
  <c r="F6" s="1"/>
  <c r="G43" i="3"/>
  <c r="F43"/>
  <c r="E43"/>
  <c r="D43"/>
  <c r="C42"/>
  <c r="C41"/>
  <c r="C40"/>
  <c r="C39"/>
  <c r="C38"/>
  <c r="C37"/>
  <c r="C36"/>
  <c r="G34"/>
  <c r="F34"/>
  <c r="E34"/>
  <c r="E44" s="1"/>
  <c r="D34"/>
  <c r="D44" s="1"/>
  <c r="C33"/>
  <c r="C32"/>
  <c r="C31"/>
  <c r="C30"/>
  <c r="C29"/>
  <c r="G21"/>
  <c r="F21"/>
  <c r="E21"/>
  <c r="D21"/>
  <c r="C21"/>
  <c r="G12"/>
  <c r="F12"/>
  <c r="E12"/>
  <c r="D12"/>
  <c r="C12"/>
  <c r="G71" i="13"/>
  <c r="E70"/>
  <c r="E68"/>
  <c r="E65"/>
  <c r="F65" s="1"/>
  <c r="F64"/>
  <c r="E64"/>
  <c r="E61"/>
  <c r="F61" s="1"/>
  <c r="F60"/>
  <c r="E60"/>
  <c r="E59"/>
  <c r="F59" s="1"/>
  <c r="E58"/>
  <c r="F58" s="1"/>
  <c r="E57"/>
  <c r="F57" s="1"/>
  <c r="E56"/>
  <c r="F56" s="1"/>
  <c r="E55"/>
  <c r="F55" s="1"/>
  <c r="F54"/>
  <c r="E54"/>
  <c r="E51"/>
  <c r="F51" s="1"/>
  <c r="F50"/>
  <c r="E50"/>
  <c r="E49"/>
  <c r="F49" s="1"/>
  <c r="E48"/>
  <c r="F48" s="1"/>
  <c r="E47"/>
  <c r="F47" s="1"/>
  <c r="E46"/>
  <c r="F46" s="1"/>
  <c r="E45"/>
  <c r="F45" s="1"/>
  <c r="F44"/>
  <c r="E44"/>
  <c r="F41"/>
  <c r="E40"/>
  <c r="F40" s="1"/>
  <c r="F39"/>
  <c r="E39"/>
  <c r="E38"/>
  <c r="F38" s="1"/>
  <c r="F37"/>
  <c r="E37"/>
  <c r="E36"/>
  <c r="F36" s="1"/>
  <c r="E35"/>
  <c r="F35" s="1"/>
  <c r="E34"/>
  <c r="F34" s="1"/>
  <c r="E31"/>
  <c r="F31" s="1"/>
  <c r="E30"/>
  <c r="F30" s="1"/>
  <c r="F29"/>
  <c r="E29"/>
  <c r="E28"/>
  <c r="F28" s="1"/>
  <c r="F27"/>
  <c r="E27"/>
  <c r="E26"/>
  <c r="F26" s="1"/>
  <c r="L23"/>
  <c r="K23"/>
  <c r="J23"/>
  <c r="I23"/>
  <c r="H23"/>
  <c r="F22"/>
  <c r="G22" s="1"/>
  <c r="E22"/>
  <c r="E20"/>
  <c r="F20" s="1"/>
  <c r="G20" s="1"/>
  <c r="E17"/>
  <c r="F17" s="1"/>
  <c r="F16"/>
  <c r="E16"/>
  <c r="E15"/>
  <c r="F15" s="1"/>
  <c r="E12"/>
  <c r="F12" s="1"/>
  <c r="E11"/>
  <c r="F11" s="1"/>
  <c r="E10"/>
  <c r="F10" s="1"/>
  <c r="E9"/>
  <c r="F9" s="1"/>
  <c r="F8"/>
  <c r="E8"/>
  <c r="E7"/>
  <c r="F7" s="1"/>
  <c r="F6"/>
  <c r="E6"/>
  <c r="G41" i="4"/>
  <c r="F41"/>
  <c r="E41"/>
  <c r="D41"/>
  <c r="C40"/>
  <c r="C39"/>
  <c r="C37"/>
  <c r="C36"/>
  <c r="C35"/>
  <c r="C34"/>
  <c r="G32"/>
  <c r="G42" s="1"/>
  <c r="F32"/>
  <c r="E32"/>
  <c r="D32"/>
  <c r="D42" s="1"/>
  <c r="C31"/>
  <c r="C30"/>
  <c r="C29"/>
  <c r="C28"/>
  <c r="C32" s="1"/>
  <c r="G20"/>
  <c r="F20"/>
  <c r="E20"/>
  <c r="D20"/>
  <c r="C20"/>
  <c r="G11"/>
  <c r="G21" s="1"/>
  <c r="F11"/>
  <c r="F21" s="1"/>
  <c r="E11"/>
  <c r="D11"/>
  <c r="C11"/>
  <c r="C21" s="1"/>
  <c r="G63" i="12"/>
  <c r="E62"/>
  <c r="E60"/>
  <c r="E57"/>
  <c r="F57" s="1"/>
  <c r="F56"/>
  <c r="E56"/>
  <c r="E53"/>
  <c r="F53" s="1"/>
  <c r="E52"/>
  <c r="F52" s="1"/>
  <c r="E51"/>
  <c r="F51" s="1"/>
  <c r="E50"/>
  <c r="F50" s="1"/>
  <c r="E49"/>
  <c r="F49" s="1"/>
  <c r="F48"/>
  <c r="E48"/>
  <c r="E47"/>
  <c r="F47" s="1"/>
  <c r="F46"/>
  <c r="E46"/>
  <c r="E45"/>
  <c r="F45" s="1"/>
  <c r="E44"/>
  <c r="F44" s="1"/>
  <c r="E41"/>
  <c r="F41" s="1"/>
  <c r="E40"/>
  <c r="F40" s="1"/>
  <c r="E39"/>
  <c r="F39" s="1"/>
  <c r="F36"/>
  <c r="E35"/>
  <c r="F35" s="1"/>
  <c r="E34"/>
  <c r="F34" s="1"/>
  <c r="F33"/>
  <c r="E33"/>
  <c r="E32"/>
  <c r="F32" s="1"/>
  <c r="F31"/>
  <c r="E31"/>
  <c r="E30"/>
  <c r="F30" s="1"/>
  <c r="E29"/>
  <c r="F29" s="1"/>
  <c r="E28"/>
  <c r="F28" s="1"/>
  <c r="E25"/>
  <c r="F25" s="1"/>
  <c r="E24"/>
  <c r="F24" s="1"/>
  <c r="L21"/>
  <c r="K21"/>
  <c r="J21"/>
  <c r="I21"/>
  <c r="H21"/>
  <c r="E20"/>
  <c r="F20" s="1"/>
  <c r="G20" s="1"/>
  <c r="E17"/>
  <c r="F17" s="1"/>
  <c r="F16"/>
  <c r="E16"/>
  <c r="E15"/>
  <c r="F15" s="1"/>
  <c r="G18" s="1"/>
  <c r="E13"/>
  <c r="F13" s="1"/>
  <c r="G13" s="1"/>
  <c r="E11"/>
  <c r="F11" s="1"/>
  <c r="G11" s="1"/>
  <c r="F8"/>
  <c r="E8"/>
  <c r="E7"/>
  <c r="F7" s="1"/>
  <c r="F6"/>
  <c r="E6"/>
  <c r="G43" i="2"/>
  <c r="F43"/>
  <c r="E43"/>
  <c r="D43"/>
  <c r="C42"/>
  <c r="C41"/>
  <c r="C40"/>
  <c r="C39"/>
  <c r="C38"/>
  <c r="C37"/>
  <c r="C36"/>
  <c r="G34"/>
  <c r="F34"/>
  <c r="F44" s="1"/>
  <c r="E34"/>
  <c r="E44" s="1"/>
  <c r="D34"/>
  <c r="D44" s="1"/>
  <c r="C33"/>
  <c r="C32"/>
  <c r="C31"/>
  <c r="C30"/>
  <c r="C29"/>
  <c r="G21"/>
  <c r="F21"/>
  <c r="E21"/>
  <c r="D21"/>
  <c r="C21"/>
  <c r="G12"/>
  <c r="F12"/>
  <c r="E12"/>
  <c r="E22" s="1"/>
  <c r="D12"/>
  <c r="D22" s="1"/>
  <c r="C12"/>
  <c r="G66" i="11"/>
  <c r="E65"/>
  <c r="E63"/>
  <c r="E60"/>
  <c r="F60" s="1"/>
  <c r="E59"/>
  <c r="F59" s="1"/>
  <c r="E56"/>
  <c r="F56" s="1"/>
  <c r="F55"/>
  <c r="E55"/>
  <c r="E54"/>
  <c r="F54" s="1"/>
  <c r="F53"/>
  <c r="E53"/>
  <c r="E52"/>
  <c r="F52" s="1"/>
  <c r="E49"/>
  <c r="F49" s="1"/>
  <c r="E48"/>
  <c r="F48" s="1"/>
  <c r="E47"/>
  <c r="F47" s="1"/>
  <c r="F44"/>
  <c r="F43"/>
  <c r="E43"/>
  <c r="E42"/>
  <c r="F42" s="1"/>
  <c r="F41"/>
  <c r="E41"/>
  <c r="E40"/>
  <c r="F40" s="1"/>
  <c r="E39"/>
  <c r="F39" s="1"/>
  <c r="E38"/>
  <c r="F38" s="1"/>
  <c r="E37"/>
  <c r="F37" s="1"/>
  <c r="E36"/>
  <c r="F36" s="1"/>
  <c r="F35"/>
  <c r="E35"/>
  <c r="E32"/>
  <c r="F32" s="1"/>
  <c r="F31"/>
  <c r="E31"/>
  <c r="E30"/>
  <c r="F30" s="1"/>
  <c r="E29"/>
  <c r="F29" s="1"/>
  <c r="E28"/>
  <c r="F28" s="1"/>
  <c r="E27"/>
  <c r="F27" s="1"/>
  <c r="L24"/>
  <c r="K24"/>
  <c r="J24"/>
  <c r="I24"/>
  <c r="H24"/>
  <c r="E23"/>
  <c r="F23" s="1"/>
  <c r="G23" s="1"/>
  <c r="F21"/>
  <c r="G21" s="1"/>
  <c r="E21"/>
  <c r="E18"/>
  <c r="F18" s="1"/>
  <c r="E17"/>
  <c r="F17" s="1"/>
  <c r="E16"/>
  <c r="F16" s="1"/>
  <c r="E14"/>
  <c r="F14" s="1"/>
  <c r="G14" s="1"/>
  <c r="F12"/>
  <c r="G12" s="1"/>
  <c r="E12"/>
  <c r="E9"/>
  <c r="F9" s="1"/>
  <c r="E8"/>
  <c r="F8" s="1"/>
  <c r="F7"/>
  <c r="E7"/>
  <c r="E6"/>
  <c r="F6" s="1"/>
  <c r="G46" i="1"/>
  <c r="G45"/>
  <c r="F45"/>
  <c r="F46" s="1"/>
  <c r="E45"/>
  <c r="D45"/>
  <c r="C44"/>
  <c r="C43"/>
  <c r="C42"/>
  <c r="C41"/>
  <c r="C40"/>
  <c r="C39"/>
  <c r="C38"/>
  <c r="C45" s="1"/>
  <c r="C46" s="1"/>
  <c r="G36"/>
  <c r="F36"/>
  <c r="E36"/>
  <c r="D36"/>
  <c r="D46" s="1"/>
  <c r="C36"/>
  <c r="G22"/>
  <c r="F22"/>
  <c r="E22"/>
  <c r="D22"/>
  <c r="C22"/>
  <c r="G13"/>
  <c r="F13"/>
  <c r="E13"/>
  <c r="E23" s="1"/>
  <c r="D13"/>
  <c r="D23" s="1"/>
  <c r="C12"/>
  <c r="C11"/>
  <c r="A11"/>
  <c r="C10"/>
  <c r="C13" s="1"/>
  <c r="C23" s="1"/>
  <c r="C9"/>
  <c r="C8"/>
  <c r="C7"/>
  <c r="E46" l="1"/>
  <c r="F23"/>
  <c r="F22" i="2"/>
  <c r="C34"/>
  <c r="C44" s="1"/>
  <c r="G44"/>
  <c r="D21" i="4"/>
  <c r="E42"/>
  <c r="G18" i="13"/>
  <c r="E22" i="3"/>
  <c r="D22"/>
  <c r="C34"/>
  <c r="G44"/>
  <c r="G19" i="14"/>
  <c r="E21" i="6"/>
  <c r="D42"/>
  <c r="G46" i="7"/>
  <c r="E43" i="8"/>
  <c r="F22" i="9"/>
  <c r="F20" i="10"/>
  <c r="G41"/>
  <c r="F49" i="20"/>
  <c r="G23" i="1"/>
  <c r="C22" i="2"/>
  <c r="G22"/>
  <c r="E21" i="4"/>
  <c r="F42"/>
  <c r="C41"/>
  <c r="F22" i="3"/>
  <c r="C44" i="9"/>
  <c r="G10" i="19"/>
  <c r="G19"/>
  <c r="C32" i="10"/>
  <c r="C43" i="2"/>
  <c r="G27" i="14"/>
  <c r="G42" i="5"/>
  <c r="D23" i="7"/>
  <c r="C45"/>
  <c r="G21" i="17"/>
  <c r="G21" i="8"/>
  <c r="G14" i="18"/>
  <c r="E22" i="9"/>
  <c r="E45"/>
  <c r="F45" i="19"/>
  <c r="D20" i="10"/>
  <c r="E41"/>
  <c r="F53" i="20"/>
  <c r="G10" i="11"/>
  <c r="G13" i="13"/>
  <c r="G23" s="1"/>
  <c r="G22" i="3"/>
  <c r="F44"/>
  <c r="C43"/>
  <c r="C32" i="6"/>
  <c r="C42" s="1"/>
  <c r="G10" i="16"/>
  <c r="G22" s="1"/>
  <c r="F53" i="19"/>
  <c r="G10" i="20"/>
  <c r="G19" i="11"/>
  <c r="G24" s="1"/>
  <c r="C42" i="4"/>
  <c r="E42" i="10"/>
  <c r="G9" i="12"/>
  <c r="G21" s="1"/>
  <c r="G10" i="14"/>
  <c r="G30" s="1"/>
  <c r="G42" i="10"/>
  <c r="G24" i="19"/>
  <c r="C33" i="5"/>
  <c r="C42" s="1"/>
  <c r="G32" i="15"/>
  <c r="G41"/>
  <c r="G36" i="16"/>
  <c r="G57" s="1"/>
  <c r="F46" i="7"/>
  <c r="F42" i="10" s="1"/>
  <c r="G10" i="17"/>
  <c r="G26" s="1"/>
  <c r="D43" i="8"/>
  <c r="D42" i="10" s="1"/>
  <c r="G28" i="20"/>
  <c r="G12" i="15"/>
  <c r="G26" s="1"/>
  <c r="C46" i="7"/>
  <c r="G25" i="18"/>
  <c r="G28" s="1"/>
  <c r="C35" i="9"/>
  <c r="C45" s="1"/>
  <c r="C21" i="6"/>
  <c r="G21"/>
  <c r="C23" i="7"/>
  <c r="G23"/>
  <c r="D45" i="9"/>
  <c r="C40" i="10"/>
  <c r="C41" s="1"/>
  <c r="G20" i="20"/>
  <c r="G37"/>
  <c r="G65" s="1"/>
  <c r="G31" l="1"/>
  <c r="C44" i="3"/>
  <c r="G59" i="15"/>
</calcChain>
</file>

<file path=xl/sharedStrings.xml><?xml version="1.0" encoding="utf-8"?>
<sst xmlns="http://schemas.openxmlformats.org/spreadsheetml/2006/main" count="2336" uniqueCount="320">
  <si>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</si>
  <si>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</si>
  <si>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</si>
  <si>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</si>
  <si>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</si>
  <si>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</si>
  <si>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</si>
  <si>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</si>
  <si>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</si>
  <si>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</si>
  <si>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</si>
  <si>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</si>
  <si>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</si>
  <si>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</si>
  <si>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</si>
  <si>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</si>
  <si>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</si>
  <si>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</si>
  <si>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</si>
  <si>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</si>
  <si>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</si>
  <si>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</si>
  <si>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</si>
  <si>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</si>
  <si>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</si>
  <si>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</si>
  <si>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</si>
  <si>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</si>
  <si>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</si>
  <si>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</si>
  <si>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</si>
  <si>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</si>
  <si>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</si>
  <si>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</si>
  <si>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</si>
  <si>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</si>
  <si>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</si>
  <si>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</si>
  <si>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</si>
  <si>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</si>
  <si>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</si>
  <si>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</si>
  <si>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</si>
  <si>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</si>
  <si>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</si>
  <si>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</si>
  <si>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</si>
  <si>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</si>
  <si>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</si>
  <si>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</si>
  <si>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</si>
  <si>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</si>
  <si>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</si>
  <si>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</si>
  <si>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</si>
  <si>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</si>
  <si>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</si>
  <si>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</si>
  <si>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</si>
  <si>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</si>
  <si>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</si>
  <si>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</si>
  <si>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</si>
  <si>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</si>
  <si>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</si>
  <si>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</si>
  <si>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</si>
  <si>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</si>
  <si>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</si>
  <si>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</si>
  <si>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</si>
  <si>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</si>
  <si>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</si>
  <si>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</si>
  <si>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</si>
  <si>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</si>
  <si>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</si>
  <si>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</si>
  <si>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</si>
  <si>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</si>
  <si>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</si>
  <si>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</si>
  <si>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</si>
  <si>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</si>
  <si>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</si>
  <si>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</si>
  <si>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</si>
  <si>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</si>
  <si>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</si>
  <si>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</si>
  <si>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</si>
  <si>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</si>
  <si>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</si>
  <si>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</si>
  <si>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</si>
  <si>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</si>
  <si>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</si>
  <si>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</si>
  <si>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</si>
  <si>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</si>
  <si>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</si>
  <si>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</si>
  <si>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</si>
  <si>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</si>
  <si>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</si>
  <si>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</si>
  <si>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</si>
  <si>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</si>
  <si>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</si>
  <si>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</si>
  <si>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</si>
  <si>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</si>
  <si>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</si>
  <si>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</si>
  <si>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</si>
  <si>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</si>
  <si>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</si>
  <si>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</si>
  <si>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</si>
  <si>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</si>
  <si>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</si>
  <si>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</si>
  <si>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</si>
  <si>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</si>
  <si>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</si>
  <si>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</si>
  <si>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</si>
  <si>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</si>
  <si>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</si>
  <si>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</si>
  <si>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</si>
  <si>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</si>
  <si>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</si>
  <si>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</si>
  <si>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</si>
  <si>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</si>
  <si>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</si>
  <si>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</si>
  <si>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</si>
  <si>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</si>
  <si>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</si>
  <si>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</si>
  <si>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</si>
  <si>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</si>
  <si>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</si>
  <si>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</si>
  <si>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</si>
  <si>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</si>
  <si>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</si>
  <si>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</si>
  <si>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</si>
  <si>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</si>
  <si>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</si>
  <si>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</si>
  <si>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</si>
  <si>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</si>
  <si>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</si>
  <si>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</si>
  <si>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</si>
  <si>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</si>
  <si>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</si>
  <si>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</si>
  <si>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</si>
  <si>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</si>
  <si>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</si>
  <si>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</si>
  <si>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</si>
  <si>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</si>
  <si>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</si>
  <si>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</si>
  <si>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</si>
  <si>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</si>
  <si>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</si>
  <si>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</si>
  <si>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</si>
  <si>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</si>
  <si>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</si>
  <si>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</si>
  <si>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</si>
  <si>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</si>
  <si>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</si>
  <si>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</si>
  <si>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</si>
  <si>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</si>
  <si>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</si>
  <si>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</si>
  <si>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</si>
  <si>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</si>
  <si>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</si>
  <si>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</si>
  <si>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</si>
  <si>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</si>
  <si>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</si>
  <si>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</si>
  <si>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</si>
  <si>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</si>
  <si>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</si>
  <si>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</si>
  <si>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</si>
  <si>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</si>
  <si>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</si>
  <si>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</si>
  <si>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</si>
  <si>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</si>
  <si>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</si>
  <si>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</si>
  <si>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</si>
  <si>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</si>
  <si>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</si>
  <si>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</si>
  <si>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</si>
  <si>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</si>
  <si>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</si>
  <si>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</si>
  <si>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</si>
  <si>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</si>
  <si>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</si>
  <si>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</si>
  <si>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</si>
  <si>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</si>
  <si>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</si>
  <si>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</si>
  <si>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</si>
  <si>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</si>
  <si>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</si>
  <si>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</si>
  <si>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</si>
  <si>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</si>
  <si>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</si>
  <si>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</si>
  <si>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</si>
  <si>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</si>
  <si>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</si>
  <si>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</si>
  <si>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</si>
  <si>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</si>
  <si>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</si>
  <si>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</si>
  <si>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</si>
  <si>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</si>
  <si>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</si>
  <si>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</si>
  <si>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</si>
  <si>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</si>
  <si>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</si>
  <si>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</si>
  <si>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</si>
  <si>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</si>
  <si>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</si>
  <si>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</si>
  <si>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</si>
  <si>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</si>
  <si>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</si>
  <si>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</si>
  <si>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</si>
  <si>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</si>
  <si>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</si>
  <si>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</si>
  <si>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</si>
  <si>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</si>
  <si>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</si>
  <si>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</si>
  <si>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</si>
  <si>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</si>
  <si>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</si>
  <si>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</si>
  <si>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</si>
  <si>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</si>
  <si>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</si>
  <si>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</si>
  <si>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</si>
  <si>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</si>
  <si>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</si>
  <si>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</si>
  <si>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</si>
  <si>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</si>
  <si>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</si>
  <si>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</si>
  <si>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</si>
  <si>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Какао с молоком</t>
  </si>
  <si>
    <t xml:space="preserve">Утверждаю          </t>
  </si>
  <si>
    <t>Директор школы____________</t>
  </si>
  <si>
    <t>Завтрак</t>
  </si>
  <si>
    <t>шеф-повар</t>
  </si>
  <si>
    <t>Компот из плодов или ягод сушеных (шиповник)</t>
  </si>
  <si>
    <t>Плов с курицей</t>
  </si>
  <si>
    <t>Чай черный байховый с сахаром</t>
  </si>
  <si>
    <t>ИП Чернецкая С.Д.</t>
  </si>
  <si>
    <t>Хлеб пшеничный формовой белый 1 сорт</t>
  </si>
  <si>
    <t>Компот из ягод (смородина)</t>
  </si>
  <si>
    <t>7-11 лет</t>
  </si>
  <si>
    <t>12-18 лет</t>
  </si>
  <si>
    <t>Овощи по сезону (огурец свежий, помидор свежий, огурец соленый, помидор соленый)</t>
  </si>
  <si>
    <t>Компот из свежих плодов</t>
  </si>
  <si>
    <t>Чай каркаде</t>
  </si>
  <si>
    <t xml:space="preserve">День 1 Неделя 1 </t>
  </si>
  <si>
    <t xml:space="preserve">День 2 Неделя 1 </t>
  </si>
  <si>
    <t>Гуляш</t>
  </si>
  <si>
    <t xml:space="preserve">День 3 Неделя 1 </t>
  </si>
  <si>
    <t xml:space="preserve">День 4 Неделя 1 </t>
  </si>
  <si>
    <t xml:space="preserve">День 5 Неделя 1 </t>
  </si>
  <si>
    <t xml:space="preserve">День 9 Неделя 2 </t>
  </si>
  <si>
    <t xml:space="preserve">День 8 Неделя 2 </t>
  </si>
  <si>
    <t xml:space="preserve">День 7 Неделя 2 </t>
  </si>
  <si>
    <t>День 6 Неделя 2</t>
  </si>
  <si>
    <t>Меню на 2024 год                                                                                                                      Питание за счет частичной компенсации</t>
  </si>
  <si>
    <t>цена</t>
  </si>
  <si>
    <t>Макароны отварные</t>
  </si>
  <si>
    <t>Салат из квашенной капусты</t>
  </si>
  <si>
    <t>Каша из пшена и риса молочная "Дружба"</t>
  </si>
  <si>
    <t>Фрукты (Яблоко)</t>
  </si>
  <si>
    <t>Запеканка творожно-манная со сгущеным молоком</t>
  </si>
  <si>
    <t>Булочка "Веснушка"</t>
  </si>
  <si>
    <t xml:space="preserve">Фрукты (Апельсин) </t>
  </si>
  <si>
    <t>Котлеты рыбные в томатном соусе</t>
  </si>
  <si>
    <t>Омлет натуральный</t>
  </si>
  <si>
    <t>Согласованно</t>
  </si>
  <si>
    <t>ИП Чернецкая С.Д.___________</t>
  </si>
  <si>
    <t xml:space="preserve">День 10 Неделя 2 </t>
  </si>
  <si>
    <t>Меню на 2025 год                                                                                                                      Питание за счет частичной компенсации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</si>
</sst>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rgb="FF000000"/>
      <name val="Arial Narrow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3" fillId="0" borderId="0">
      <alignment vertical="center"/>
    </xf>
    <xf numFmtId="0" fontId="34" fillId="4" borderId="0">
      <protection locked="0"/>
    </xf>
    <xf numFmtId="0" fontId="35" fillId="5" borderId="16">
      <protection locked="0"/>
    </xf>
    <xf numFmtId="0" fontId="37" fillId="0" borderId="0">
      <alignment vertical="center"/>
    </xf>
  </cellStyleXfs>
  <cellXfs count="37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0" fontId="8" fillId="0" borderId="0" xfId="0" applyFont="1" applyFill="1"/>
    <xf numFmtId="0" fontId="19" fillId="0" borderId="2" xfId="0" applyFont="1" applyFill="1" applyBorder="1" applyAlignment="1">
      <alignment vertical="center"/>
    </xf>
    <xf numFmtId="2" fontId="19" fillId="0" borderId="2" xfId="0" applyNumberFormat="1" applyFont="1" applyFill="1" applyBorder="1" applyAlignment="1">
      <alignment horizontal="center" vertical="center"/>
    </xf>
    <xf numFmtId="2" fontId="19" fillId="0" borderId="3" xfId="0" applyNumberFormat="1" applyFont="1" applyFill="1" applyBorder="1" applyAlignment="1">
      <alignment horizontal="center" vertical="center"/>
    </xf>
    <xf numFmtId="0" fontId="19" fillId="0" borderId="2" xfId="0" applyFont="1" applyFill="1" applyBorder="1"/>
    <xf numFmtId="49" fontId="19" fillId="0" borderId="2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center" vertical="center"/>
    </xf>
    <xf numFmtId="1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6" xfId="0" applyFont="1" applyBorder="1" applyAlignment="1">
      <alignment vertical="center" wrapText="1"/>
    </xf>
    <xf numFmtId="0" fontId="32" fillId="0" borderId="6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/>
    </xf>
    <xf numFmtId="49" fontId="19" fillId="0" borderId="2" xfId="0" applyNumberFormat="1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36" fillId="3" borderId="2" xfId="0" applyFont="1" applyFill="1" applyBorder="1" applyAlignment="1">
      <alignment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center"/>
    </xf>
    <xf numFmtId="1" fontId="20" fillId="3" borderId="2" xfId="0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left" vertical="center" wrapText="1"/>
    </xf>
    <xf numFmtId="2" fontId="16" fillId="3" borderId="2" xfId="0" applyNumberFormat="1" applyFont="1" applyFill="1" applyBorder="1" applyAlignment="1">
      <alignment horizontal="center" vertical="center"/>
    </xf>
    <xf numFmtId="2" fontId="20" fillId="3" borderId="2" xfId="0" applyNumberFormat="1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left" vertical="center" wrapText="1"/>
    </xf>
    <xf numFmtId="0" fontId="20" fillId="3" borderId="2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vertical="center" wrapText="1"/>
    </xf>
    <xf numFmtId="2" fontId="19" fillId="3" borderId="2" xfId="0" applyNumberFormat="1" applyFont="1" applyFill="1" applyBorder="1" applyAlignment="1">
      <alignment horizontal="center" vertical="center"/>
    </xf>
    <xf numFmtId="1" fontId="20" fillId="3" borderId="5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2" fontId="36" fillId="3" borderId="2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/>
    </xf>
    <xf numFmtId="1" fontId="20" fillId="3" borderId="1" xfId="0" applyNumberFormat="1" applyFont="1" applyFill="1" applyBorder="1" applyAlignment="1">
      <alignment horizontal="center" vertical="center"/>
    </xf>
    <xf numFmtId="1" fontId="19" fillId="3" borderId="2" xfId="0" applyNumberFormat="1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/>
    </xf>
    <xf numFmtId="2" fontId="19" fillId="0" borderId="2" xfId="0" applyNumberFormat="1" applyFont="1" applyFill="1" applyBorder="1" applyAlignment="1">
      <alignment horizontal="center"/>
    </xf>
    <xf numFmtId="2" fontId="15" fillId="3" borderId="2" xfId="0" applyNumberFormat="1" applyFont="1" applyFill="1" applyBorder="1" applyAlignment="1">
      <alignment horizontal="center" vertical="center"/>
    </xf>
    <xf numFmtId="0" fontId="16" fillId="3" borderId="2" xfId="0" applyNumberFormat="1" applyFont="1" applyFill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20" fillId="3" borderId="1" xfId="0" applyNumberFormat="1" applyFont="1" applyFill="1" applyBorder="1" applyAlignment="1">
      <alignment horizontal="center" vertical="center"/>
    </xf>
    <xf numFmtId="0" fontId="20" fillId="3" borderId="5" xfId="0" applyNumberFormat="1" applyFont="1" applyFill="1" applyBorder="1" applyAlignment="1">
      <alignment horizontal="center" vertical="center"/>
    </xf>
    <xf numFmtId="0" fontId="36" fillId="3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2" fontId="20" fillId="0" borderId="2" xfId="0" applyNumberFormat="1" applyFont="1" applyFill="1" applyBorder="1" applyAlignment="1">
      <alignment horizontal="center" vertical="center"/>
    </xf>
    <xf numFmtId="0" fontId="32" fillId="0" borderId="6" xfId="0" applyFont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8" fillId="0" borderId="6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2" fillId="0" borderId="6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</cellXfs>
  <cellStyles count="5">
    <cellStyle name="Вывод 2" xfId="3"/>
    <cellStyle name="Нейтральный 2" xfId="2"/>
    <cellStyle name="Обычный" xfId="0" builtinId="0"/>
    <cellStyle name="Обычный 2" xfId="1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>
      <c r="A2" s="309" t="s">
        <v>43</v>
      </c>
      <c r="B2" s="309"/>
      <c r="C2" s="309"/>
      <c r="D2" s="309"/>
      <c r="E2" s="309"/>
      <c r="F2" s="309"/>
      <c r="G2" s="309"/>
      <c r="H2" s="309"/>
      <c r="I2" s="309"/>
    </row>
    <row r="3" spans="1:12" ht="25.5" customHeight="1">
      <c r="A3" s="216"/>
      <c r="B3" s="213"/>
      <c r="C3" s="314" t="s">
        <v>0</v>
      </c>
      <c r="D3" s="314"/>
      <c r="E3" s="314"/>
      <c r="F3" s="314"/>
      <c r="G3" s="314"/>
      <c r="H3" s="129"/>
      <c r="I3" s="129"/>
    </row>
    <row r="4" spans="1:12" s="153" customFormat="1">
      <c r="A4" s="310" t="s">
        <v>1</v>
      </c>
      <c r="B4" s="311" t="s">
        <v>2</v>
      </c>
      <c r="C4" s="311" t="s">
        <v>3</v>
      </c>
      <c r="D4" s="312" t="s">
        <v>4</v>
      </c>
      <c r="E4" s="312" t="s">
        <v>5</v>
      </c>
      <c r="F4" s="313" t="s">
        <v>6</v>
      </c>
      <c r="G4" s="312" t="s">
        <v>7</v>
      </c>
      <c r="H4" s="313" t="s">
        <v>8</v>
      </c>
      <c r="I4" s="313" t="s">
        <v>9</v>
      </c>
    </row>
    <row r="5" spans="1:12" s="153" customFormat="1" ht="7.5" customHeight="1">
      <c r="A5" s="310"/>
      <c r="B5" s="311"/>
      <c r="C5" s="311"/>
      <c r="D5" s="312"/>
      <c r="E5" s="312"/>
      <c r="F5" s="313"/>
      <c r="G5" s="312"/>
      <c r="H5" s="313"/>
      <c r="I5" s="313"/>
    </row>
    <row r="6" spans="1:12" s="153" customFormat="1">
      <c r="A6" s="310"/>
      <c r="B6" s="201" t="s">
        <v>10</v>
      </c>
      <c r="C6" s="311"/>
      <c r="D6" s="199" t="s">
        <v>10</v>
      </c>
      <c r="E6" s="199" t="s">
        <v>10</v>
      </c>
      <c r="F6" s="204" t="s">
        <v>10</v>
      </c>
      <c r="G6" s="199" t="s">
        <v>11</v>
      </c>
      <c r="H6" s="313"/>
      <c r="I6" s="313"/>
    </row>
    <row r="7" spans="1:12" s="136" customFormat="1" ht="39.75" customHeight="1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>
      <c r="A14" s="315" t="s">
        <v>19</v>
      </c>
      <c r="B14" s="315"/>
      <c r="C14" s="315"/>
      <c r="D14" s="315"/>
      <c r="E14" s="315"/>
      <c r="F14" s="315"/>
      <c r="G14" s="315"/>
      <c r="H14" s="315"/>
      <c r="I14" s="315"/>
    </row>
    <row r="15" spans="1:12" s="153" customFormat="1" ht="31.5" customHeight="1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>
      <c r="A25" s="309" t="s">
        <v>44</v>
      </c>
      <c r="B25" s="309"/>
      <c r="C25" s="309"/>
      <c r="D25" s="309"/>
      <c r="E25" s="309"/>
      <c r="F25" s="309"/>
      <c r="G25" s="309"/>
      <c r="H25" s="309"/>
      <c r="I25" s="309"/>
    </row>
    <row r="26" spans="1:9">
      <c r="A26" s="216"/>
      <c r="B26" s="213"/>
      <c r="C26" s="314" t="s">
        <v>0</v>
      </c>
      <c r="D26" s="314"/>
      <c r="E26" s="314"/>
      <c r="F26" s="314"/>
      <c r="G26" s="314"/>
      <c r="H26" s="129"/>
      <c r="I26" s="129"/>
    </row>
    <row r="27" spans="1:9" s="153" customFormat="1">
      <c r="A27" s="310" t="s">
        <v>1</v>
      </c>
      <c r="B27" s="311" t="s">
        <v>2</v>
      </c>
      <c r="C27" s="311" t="s">
        <v>3</v>
      </c>
      <c r="D27" s="312" t="s">
        <v>4</v>
      </c>
      <c r="E27" s="312" t="s">
        <v>5</v>
      </c>
      <c r="F27" s="313" t="s">
        <v>6</v>
      </c>
      <c r="G27" s="312" t="s">
        <v>7</v>
      </c>
      <c r="H27" s="313" t="s">
        <v>8</v>
      </c>
      <c r="I27" s="313" t="s">
        <v>9</v>
      </c>
    </row>
    <row r="28" spans="1:9" s="153" customFormat="1">
      <c r="A28" s="310"/>
      <c r="B28" s="311"/>
      <c r="C28" s="311"/>
      <c r="D28" s="312"/>
      <c r="E28" s="312"/>
      <c r="F28" s="313"/>
      <c r="G28" s="312"/>
      <c r="H28" s="313"/>
      <c r="I28" s="313"/>
    </row>
    <row r="29" spans="1:9" s="153" customFormat="1">
      <c r="A29" s="310"/>
      <c r="B29" s="201" t="s">
        <v>10</v>
      </c>
      <c r="C29" s="311"/>
      <c r="D29" s="199" t="s">
        <v>10</v>
      </c>
      <c r="E29" s="199" t="s">
        <v>10</v>
      </c>
      <c r="F29" s="204" t="s">
        <v>10</v>
      </c>
      <c r="G29" s="199" t="s">
        <v>11</v>
      </c>
      <c r="H29" s="313"/>
      <c r="I29" s="313"/>
    </row>
    <row r="30" spans="1:9" ht="38.25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>
      <c r="A37" s="315" t="s">
        <v>19</v>
      </c>
      <c r="B37" s="315"/>
      <c r="C37" s="315"/>
      <c r="D37" s="315"/>
      <c r="E37" s="315"/>
      <c r="F37" s="315"/>
      <c r="G37" s="315"/>
      <c r="H37" s="315"/>
      <c r="I37" s="315"/>
    </row>
    <row r="38" spans="1:12" ht="3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>
      <c r="A2" s="349" t="s">
        <v>89</v>
      </c>
      <c r="B2" s="349"/>
      <c r="C2" s="349"/>
      <c r="D2" s="349"/>
      <c r="E2" s="349"/>
      <c r="F2" s="349"/>
      <c r="G2" s="349"/>
      <c r="H2" s="349"/>
      <c r="I2" s="349"/>
    </row>
    <row r="3" spans="1:13" ht="25.5" customHeight="1">
      <c r="A3" s="126"/>
      <c r="B3" s="213"/>
      <c r="C3" s="314" t="s">
        <v>0</v>
      </c>
      <c r="D3" s="314"/>
      <c r="E3" s="314"/>
      <c r="F3" s="314"/>
      <c r="G3" s="314"/>
      <c r="H3" s="129"/>
      <c r="I3" s="129"/>
    </row>
    <row r="4" spans="1:13">
      <c r="A4" s="312" t="s">
        <v>1</v>
      </c>
      <c r="B4" s="311" t="s">
        <v>2</v>
      </c>
      <c r="C4" s="311" t="s">
        <v>3</v>
      </c>
      <c r="D4" s="312" t="s">
        <v>4</v>
      </c>
      <c r="E4" s="312" t="s">
        <v>5</v>
      </c>
      <c r="F4" s="313" t="s">
        <v>6</v>
      </c>
      <c r="G4" s="312" t="s">
        <v>7</v>
      </c>
      <c r="H4" s="313" t="s">
        <v>8</v>
      </c>
      <c r="I4" s="313" t="s">
        <v>9</v>
      </c>
    </row>
    <row r="5" spans="1:13" ht="9.75" customHeight="1">
      <c r="A5" s="312"/>
      <c r="B5" s="311"/>
      <c r="C5" s="311"/>
      <c r="D5" s="312"/>
      <c r="E5" s="312"/>
      <c r="F5" s="313"/>
      <c r="G5" s="312"/>
      <c r="H5" s="313"/>
      <c r="I5" s="313"/>
    </row>
    <row r="6" spans="1:13">
      <c r="A6" s="312"/>
      <c r="B6" s="201" t="s">
        <v>10</v>
      </c>
      <c r="C6" s="311"/>
      <c r="D6" s="199" t="s">
        <v>10</v>
      </c>
      <c r="E6" s="199" t="s">
        <v>10</v>
      </c>
      <c r="F6" s="204" t="s">
        <v>10</v>
      </c>
      <c r="G6" s="199" t="s">
        <v>11</v>
      </c>
      <c r="H6" s="313"/>
      <c r="I6" s="313"/>
    </row>
    <row r="7" spans="1:13" s="136" customFormat="1" ht="27" customHeight="1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>
      <c r="A13" s="350" t="s">
        <v>19</v>
      </c>
      <c r="B13" s="315"/>
      <c r="C13" s="315"/>
      <c r="D13" s="315"/>
      <c r="E13" s="315"/>
      <c r="F13" s="315"/>
      <c r="G13" s="315"/>
      <c r="H13" s="315"/>
      <c r="I13" s="351"/>
    </row>
    <row r="14" spans="1:13" s="153" customFormat="1" ht="55.5" customHeight="1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>
      <c r="A23" s="349" t="s">
        <v>102</v>
      </c>
      <c r="B23" s="349"/>
      <c r="C23" s="349"/>
      <c r="D23" s="349"/>
      <c r="E23" s="349"/>
      <c r="F23" s="349"/>
      <c r="G23" s="349"/>
      <c r="H23" s="349"/>
      <c r="I23" s="349"/>
    </row>
    <row r="24" spans="1:13">
      <c r="A24" s="126"/>
      <c r="B24" s="213"/>
      <c r="C24" s="314" t="s">
        <v>0</v>
      </c>
      <c r="D24" s="314"/>
      <c r="E24" s="314"/>
      <c r="F24" s="314"/>
      <c r="G24" s="314"/>
      <c r="H24" s="129"/>
      <c r="I24" s="129"/>
    </row>
    <row r="25" spans="1:13">
      <c r="A25" s="312" t="s">
        <v>1</v>
      </c>
      <c r="B25" s="311" t="s">
        <v>2</v>
      </c>
      <c r="C25" s="311" t="s">
        <v>3</v>
      </c>
      <c r="D25" s="312" t="s">
        <v>4</v>
      </c>
      <c r="E25" s="312" t="s">
        <v>5</v>
      </c>
      <c r="F25" s="313" t="s">
        <v>6</v>
      </c>
      <c r="G25" s="312" t="s">
        <v>7</v>
      </c>
      <c r="H25" s="313" t="s">
        <v>8</v>
      </c>
      <c r="I25" s="313" t="s">
        <v>9</v>
      </c>
    </row>
    <row r="26" spans="1:13">
      <c r="A26" s="312"/>
      <c r="B26" s="311"/>
      <c r="C26" s="311"/>
      <c r="D26" s="312"/>
      <c r="E26" s="312"/>
      <c r="F26" s="313"/>
      <c r="G26" s="312"/>
      <c r="H26" s="313"/>
      <c r="I26" s="313"/>
    </row>
    <row r="27" spans="1:13">
      <c r="A27" s="312"/>
      <c r="B27" s="201" t="s">
        <v>10</v>
      </c>
      <c r="C27" s="311"/>
      <c r="D27" s="199" t="s">
        <v>10</v>
      </c>
      <c r="E27" s="199" t="s">
        <v>10</v>
      </c>
      <c r="F27" s="204" t="s">
        <v>10</v>
      </c>
      <c r="G27" s="199" t="s">
        <v>11</v>
      </c>
      <c r="H27" s="313"/>
      <c r="I27" s="313"/>
    </row>
    <row r="28" spans="1:13" s="136" customFormat="1" ht="29.25" customHeight="1" thickBot="1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>
      <c r="A34" s="350" t="s">
        <v>19</v>
      </c>
      <c r="B34" s="315"/>
      <c r="C34" s="315"/>
      <c r="D34" s="315"/>
      <c r="E34" s="315"/>
      <c r="F34" s="315"/>
      <c r="G34" s="315"/>
      <c r="H34" s="315"/>
      <c r="I34" s="351"/>
    </row>
    <row r="35" spans="1:10" ht="63.75" customHeight="1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36" t="s">
        <v>216</v>
      </c>
      <c r="B1" s="336"/>
      <c r="C1" s="336"/>
      <c r="D1" s="336"/>
      <c r="E1" s="336"/>
      <c r="F1" s="336"/>
      <c r="G1" s="336"/>
      <c r="H1" s="336"/>
      <c r="I1" s="336"/>
      <c r="J1" s="336" t="s">
        <v>128</v>
      </c>
      <c r="K1" s="336"/>
      <c r="L1" s="336"/>
    </row>
    <row r="2" spans="1:12" ht="19.5" customHeight="1">
      <c r="A2" s="337" t="s">
        <v>1</v>
      </c>
      <c r="B2" s="337" t="s">
        <v>129</v>
      </c>
      <c r="C2" s="337" t="s">
        <v>130</v>
      </c>
      <c r="D2" s="338" t="s">
        <v>131</v>
      </c>
      <c r="E2" s="338" t="s">
        <v>132</v>
      </c>
      <c r="F2" s="339" t="s">
        <v>133</v>
      </c>
      <c r="G2" s="339" t="s">
        <v>134</v>
      </c>
      <c r="H2" s="340" t="s">
        <v>135</v>
      </c>
      <c r="I2" s="340"/>
      <c r="J2" s="340"/>
      <c r="K2" s="340"/>
      <c r="L2" s="340"/>
    </row>
    <row r="3" spans="1:12" ht="13.5" customHeight="1">
      <c r="A3" s="337"/>
      <c r="B3" s="337"/>
      <c r="C3" s="337"/>
      <c r="D3" s="338"/>
      <c r="E3" s="338"/>
      <c r="F3" s="339"/>
      <c r="G3" s="33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5" t="s">
        <v>215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</row>
    <row r="5" spans="1:12" ht="13.5" customHeight="1">
      <c r="A5" s="324" t="s">
        <v>217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6"/>
    </row>
    <row r="6" spans="1:12" ht="15.75" customHeight="1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>
      <c r="A12" s="70" t="s">
        <v>143</v>
      </c>
      <c r="B12" s="34"/>
      <c r="C12" s="319" t="s">
        <v>29</v>
      </c>
      <c r="D12" s="325"/>
      <c r="E12" s="325"/>
      <c r="F12" s="326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>
      <c r="A13" s="324" t="s">
        <v>51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6"/>
    </row>
    <row r="14" spans="1:12" s="44" customFormat="1" ht="15.75" customHeight="1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>
      <c r="A15" s="49" t="s">
        <v>143</v>
      </c>
      <c r="B15" s="322">
        <v>100</v>
      </c>
      <c r="C15" s="323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>
      <c r="A17" s="324" t="s">
        <v>151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6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24">
        <v>200</v>
      </c>
      <c r="D21" s="325"/>
      <c r="E21" s="325"/>
      <c r="F21" s="326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>
      <c r="A22" s="332" t="s">
        <v>144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</row>
    <row r="23" spans="1:12" s="32" customFormat="1" ht="19.5" customHeight="1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>
      <c r="A24" s="319" t="s">
        <v>16</v>
      </c>
      <c r="B24" s="320"/>
      <c r="C24" s="320"/>
      <c r="D24" s="325"/>
      <c r="E24" s="325"/>
      <c r="F24" s="325"/>
      <c r="G24" s="325"/>
      <c r="H24" s="325"/>
      <c r="I24" s="325"/>
      <c r="J24" s="325"/>
      <c r="K24" s="325"/>
      <c r="L24" s="326"/>
    </row>
    <row r="25" spans="1:12" s="41" customFormat="1" ht="18" customHeight="1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>
      <c r="A26" s="329"/>
      <c r="B26" s="330"/>
      <c r="C26" s="330"/>
      <c r="D26" s="331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>
      <c r="A27" s="333" t="s">
        <v>154</v>
      </c>
      <c r="B27" s="334"/>
      <c r="C27" s="334"/>
      <c r="D27" s="334"/>
      <c r="E27" s="334"/>
      <c r="F27" s="334"/>
      <c r="G27" s="334"/>
      <c r="H27" s="334"/>
      <c r="I27" s="334"/>
      <c r="J27" s="334"/>
      <c r="K27" s="334"/>
      <c r="L27" s="334"/>
    </row>
    <row r="28" spans="1:12" s="7" customFormat="1">
      <c r="A28" s="358" t="s">
        <v>155</v>
      </c>
      <c r="B28" s="359"/>
      <c r="C28" s="359"/>
      <c r="D28" s="359"/>
      <c r="E28" s="359"/>
      <c r="F28" s="359"/>
      <c r="G28" s="359"/>
      <c r="H28" s="359"/>
      <c r="I28" s="359"/>
      <c r="J28" s="359"/>
      <c r="K28" s="359"/>
      <c r="L28" s="360"/>
    </row>
    <row r="29" spans="1:12" s="7" customFormat="1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>
      <c r="A32" s="49" t="s">
        <v>143</v>
      </c>
      <c r="B32" s="322" t="s">
        <v>186</v>
      </c>
      <c r="C32" s="323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>
      <c r="A33" s="324" t="s">
        <v>219</v>
      </c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6"/>
    </row>
    <row r="34" spans="1:12" ht="15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>
      <c r="A41" s="49" t="s">
        <v>143</v>
      </c>
      <c r="B41" s="357" t="s">
        <v>185</v>
      </c>
      <c r="C41" s="357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>
      <c r="A42" s="324" t="s">
        <v>94</v>
      </c>
      <c r="B42" s="325"/>
      <c r="C42" s="325"/>
      <c r="D42" s="325"/>
      <c r="E42" s="325"/>
      <c r="F42" s="325"/>
      <c r="G42" s="325"/>
      <c r="H42" s="325"/>
      <c r="I42" s="325"/>
      <c r="J42" s="325"/>
      <c r="K42" s="325"/>
      <c r="L42" s="326"/>
    </row>
    <row r="43" spans="1:1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22" t="s">
        <v>205</v>
      </c>
      <c r="C50" s="323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>
      <c r="A51" s="324" t="s">
        <v>23</v>
      </c>
      <c r="B51" s="325"/>
      <c r="C51" s="325"/>
      <c r="D51" s="325"/>
      <c r="E51" s="325"/>
      <c r="F51" s="325"/>
      <c r="G51" s="325"/>
      <c r="H51" s="325"/>
      <c r="I51" s="325"/>
      <c r="J51" s="325"/>
      <c r="K51" s="325"/>
      <c r="L51" s="326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58" t="s">
        <v>143</v>
      </c>
      <c r="B54" s="327">
        <v>200</v>
      </c>
      <c r="C54" s="328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16"/>
      <c r="E55" s="317"/>
      <c r="F55" s="317"/>
      <c r="G55" s="318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16"/>
      <c r="E57" s="317"/>
      <c r="F57" s="317"/>
      <c r="G57" s="318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16" t="s">
        <v>133</v>
      </c>
      <c r="B59" s="317"/>
      <c r="C59" s="317"/>
      <c r="D59" s="318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36" t="s">
        <v>226</v>
      </c>
      <c r="B1" s="336"/>
      <c r="C1" s="336"/>
      <c r="D1" s="336"/>
      <c r="E1" s="336"/>
      <c r="F1" s="336"/>
      <c r="G1" s="336"/>
      <c r="H1" s="336"/>
      <c r="I1" s="336"/>
      <c r="J1" s="336" t="s">
        <v>128</v>
      </c>
      <c r="K1" s="336"/>
      <c r="L1" s="336"/>
    </row>
    <row r="2" spans="1:12" ht="19.5" customHeight="1">
      <c r="A2" s="337" t="s">
        <v>1</v>
      </c>
      <c r="B2" s="337" t="s">
        <v>129</v>
      </c>
      <c r="C2" s="337" t="s">
        <v>130</v>
      </c>
      <c r="D2" s="338" t="s">
        <v>131</v>
      </c>
      <c r="E2" s="338" t="s">
        <v>132</v>
      </c>
      <c r="F2" s="339" t="s">
        <v>133</v>
      </c>
      <c r="G2" s="339" t="s">
        <v>134</v>
      </c>
      <c r="H2" s="340" t="s">
        <v>135</v>
      </c>
      <c r="I2" s="340"/>
      <c r="J2" s="340"/>
      <c r="K2" s="340"/>
      <c r="L2" s="340"/>
    </row>
    <row r="3" spans="1:12" ht="13.5" customHeight="1">
      <c r="A3" s="337"/>
      <c r="B3" s="337"/>
      <c r="C3" s="337"/>
      <c r="D3" s="338"/>
      <c r="E3" s="338"/>
      <c r="F3" s="339"/>
      <c r="G3" s="33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5" t="s">
        <v>225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</row>
    <row r="5" spans="1:12" ht="13.5" customHeight="1">
      <c r="A5" s="324" t="s">
        <v>222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6"/>
    </row>
    <row r="6" spans="1:12" ht="15.75" customHeight="1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19" t="s">
        <v>29</v>
      </c>
      <c r="D10" s="325"/>
      <c r="E10" s="325"/>
      <c r="F10" s="326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32" t="s">
        <v>144</v>
      </c>
      <c r="B11" s="332"/>
      <c r="C11" s="332"/>
      <c r="D11" s="332"/>
      <c r="E11" s="332"/>
      <c r="F11" s="332"/>
      <c r="G11" s="332"/>
      <c r="H11" s="332"/>
      <c r="I11" s="332"/>
      <c r="J11" s="332"/>
      <c r="K11" s="332"/>
      <c r="L11" s="332"/>
    </row>
    <row r="12" spans="1:12" s="32" customFormat="1" ht="19.5" customHeight="1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32" t="s">
        <v>149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</row>
    <row r="14" spans="1:12" s="32" customFormat="1" ht="19.5" customHeight="1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24" t="s">
        <v>49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6"/>
    </row>
    <row r="16" spans="1:12" ht="16.5" customHeight="1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24">
        <v>200</v>
      </c>
      <c r="D19" s="325"/>
      <c r="E19" s="325"/>
      <c r="F19" s="326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19" t="s">
        <v>16</v>
      </c>
      <c r="B20" s="320"/>
      <c r="C20" s="320"/>
      <c r="D20" s="325"/>
      <c r="E20" s="325"/>
      <c r="F20" s="325"/>
      <c r="G20" s="325"/>
      <c r="H20" s="325"/>
      <c r="I20" s="325"/>
      <c r="J20" s="325"/>
      <c r="K20" s="325"/>
      <c r="L20" s="326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>
      <c r="A22" s="329"/>
      <c r="B22" s="330"/>
      <c r="C22" s="330"/>
      <c r="D22" s="331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>
      <c r="A23" s="333" t="s">
        <v>154</v>
      </c>
      <c r="B23" s="334"/>
      <c r="C23" s="334"/>
      <c r="D23" s="334"/>
      <c r="E23" s="334"/>
      <c r="F23" s="334"/>
      <c r="G23" s="334"/>
      <c r="H23" s="334"/>
      <c r="I23" s="334"/>
      <c r="J23" s="334"/>
      <c r="K23" s="334"/>
      <c r="L23" s="334"/>
    </row>
    <row r="24" spans="1:12" s="44" customFormat="1">
      <c r="A24" s="324" t="s">
        <v>51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6"/>
    </row>
    <row r="25" spans="1:12" s="44" customFormat="1" ht="13.5" thickBot="1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>
      <c r="A27" s="85" t="s">
        <v>143</v>
      </c>
      <c r="B27" s="322" t="s">
        <v>184</v>
      </c>
      <c r="C27" s="323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>
      <c r="A28" s="324" t="s">
        <v>70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6"/>
    </row>
    <row r="29" spans="1:12" ht="15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>
      <c r="A36" s="75" t="s">
        <v>143</v>
      </c>
      <c r="B36" s="352" t="s">
        <v>185</v>
      </c>
      <c r="C36" s="352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>
      <c r="A37" s="324" t="s">
        <v>38</v>
      </c>
      <c r="B37" s="325"/>
      <c r="C37" s="325"/>
      <c r="D37" s="325"/>
      <c r="E37" s="325"/>
      <c r="F37" s="325"/>
      <c r="G37" s="325"/>
      <c r="H37" s="325"/>
      <c r="I37" s="325"/>
      <c r="J37" s="325"/>
      <c r="K37" s="325"/>
      <c r="L37" s="326"/>
    </row>
    <row r="38" spans="1:1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>
      <c r="A41" s="85" t="s">
        <v>143</v>
      </c>
      <c r="B41" s="322" t="s">
        <v>187</v>
      </c>
      <c r="C41" s="323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>
      <c r="A42" s="319" t="s">
        <v>97</v>
      </c>
      <c r="B42" s="320"/>
      <c r="C42" s="320"/>
      <c r="D42" s="320"/>
      <c r="E42" s="320"/>
      <c r="F42" s="320"/>
      <c r="G42" s="320"/>
      <c r="H42" s="320"/>
      <c r="I42" s="320"/>
      <c r="J42" s="320"/>
      <c r="K42" s="320"/>
      <c r="L42" s="321"/>
    </row>
    <row r="43" spans="1:12" ht="16.5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>
      <c r="A48" s="85" t="s">
        <v>143</v>
      </c>
      <c r="B48" s="322">
        <v>90</v>
      </c>
      <c r="C48" s="323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>
      <c r="A49" s="324" t="s">
        <v>23</v>
      </c>
      <c r="B49" s="325"/>
      <c r="C49" s="325"/>
      <c r="D49" s="325"/>
      <c r="E49" s="325"/>
      <c r="F49" s="325"/>
      <c r="G49" s="325"/>
      <c r="H49" s="325"/>
      <c r="I49" s="325"/>
      <c r="J49" s="325"/>
      <c r="K49" s="325"/>
      <c r="L49" s="326"/>
    </row>
    <row r="50" spans="1:1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>
      <c r="A52" s="75" t="s">
        <v>143</v>
      </c>
      <c r="B52" s="327">
        <v>200</v>
      </c>
      <c r="C52" s="328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>
      <c r="A53" s="30" t="s">
        <v>163</v>
      </c>
      <c r="B53" s="59">
        <v>80</v>
      </c>
      <c r="C53" s="59">
        <v>80</v>
      </c>
      <c r="D53" s="316"/>
      <c r="E53" s="317"/>
      <c r="F53" s="317"/>
      <c r="G53" s="318"/>
      <c r="H53" s="50"/>
      <c r="I53" s="50"/>
      <c r="J53" s="50"/>
      <c r="K53" s="50"/>
      <c r="L53" s="61"/>
    </row>
    <row r="54" spans="1:1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>
      <c r="A55" s="30" t="s">
        <v>164</v>
      </c>
      <c r="B55" s="59">
        <v>30</v>
      </c>
      <c r="C55" s="59">
        <v>30</v>
      </c>
      <c r="D55" s="316"/>
      <c r="E55" s="317"/>
      <c r="F55" s="317"/>
      <c r="G55" s="318"/>
      <c r="H55" s="50"/>
      <c r="I55" s="50"/>
      <c r="J55" s="50"/>
      <c r="K55" s="50"/>
      <c r="L55" s="61"/>
    </row>
    <row r="56" spans="1:1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>
      <c r="A57" s="316" t="s">
        <v>133</v>
      </c>
      <c r="B57" s="317"/>
      <c r="C57" s="317"/>
      <c r="D57" s="318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>
      <c r="A58" s="22"/>
      <c r="B58" s="22"/>
      <c r="C58" s="63"/>
      <c r="E58" s="64"/>
      <c r="F58" s="22"/>
      <c r="G58" s="22"/>
    </row>
    <row r="59" spans="1:12">
      <c r="A59" s="22"/>
      <c r="B59" s="22"/>
      <c r="C59" s="63"/>
    </row>
    <row r="60" spans="1:12">
      <c r="A60" s="22"/>
      <c r="B60" s="22"/>
      <c r="C60" s="63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C485" s="63"/>
    </row>
    <row r="486" spans="1:3"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</sheetData>
  <mergeCells count="33"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  <mergeCell ref="A22:D22"/>
    <mergeCell ref="A23:L23"/>
    <mergeCell ref="A24:L24"/>
    <mergeCell ref="A4:L4"/>
    <mergeCell ref="A5:L5"/>
    <mergeCell ref="C10:F10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>
      <c r="A2" s="367" t="s">
        <v>104</v>
      </c>
      <c r="B2" s="367"/>
      <c r="C2" s="367"/>
      <c r="D2" s="367"/>
      <c r="E2" s="367"/>
      <c r="F2" s="367"/>
      <c r="G2" s="367"/>
      <c r="H2" s="367"/>
      <c r="I2" s="367"/>
    </row>
    <row r="3" spans="1:10" ht="25.5" customHeight="1">
      <c r="A3" s="90"/>
      <c r="B3" s="247"/>
      <c r="C3" s="365" t="s">
        <v>0</v>
      </c>
      <c r="D3" s="365"/>
      <c r="E3" s="365"/>
      <c r="F3" s="365"/>
      <c r="G3" s="365"/>
      <c r="H3" s="91"/>
      <c r="I3" s="91"/>
    </row>
    <row r="4" spans="1:10">
      <c r="A4" s="361" t="s">
        <v>1</v>
      </c>
      <c r="B4" s="366" t="s">
        <v>2</v>
      </c>
      <c r="C4" s="366" t="s">
        <v>3</v>
      </c>
      <c r="D4" s="361" t="s">
        <v>4</v>
      </c>
      <c r="E4" s="361" t="s">
        <v>5</v>
      </c>
      <c r="F4" s="362" t="s">
        <v>6</v>
      </c>
      <c r="G4" s="361" t="s">
        <v>7</v>
      </c>
      <c r="H4" s="362" t="s">
        <v>8</v>
      </c>
      <c r="I4" s="362" t="s">
        <v>9</v>
      </c>
    </row>
    <row r="5" spans="1:10">
      <c r="A5" s="361"/>
      <c r="B5" s="366"/>
      <c r="C5" s="366"/>
      <c r="D5" s="361"/>
      <c r="E5" s="361"/>
      <c r="F5" s="362"/>
      <c r="G5" s="361"/>
      <c r="H5" s="362"/>
      <c r="I5" s="362"/>
    </row>
    <row r="6" spans="1:10">
      <c r="A6" s="361"/>
      <c r="B6" s="209" t="s">
        <v>10</v>
      </c>
      <c r="C6" s="366"/>
      <c r="D6" s="208" t="s">
        <v>10</v>
      </c>
      <c r="E6" s="208" t="s">
        <v>10</v>
      </c>
      <c r="F6" s="210" t="s">
        <v>10</v>
      </c>
      <c r="G6" s="208" t="s">
        <v>11</v>
      </c>
      <c r="H6" s="362"/>
      <c r="I6" s="362"/>
    </row>
    <row r="7" spans="1:10" s="99" customFormat="1" ht="39.75" customHeight="1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>
      <c r="A14" s="363" t="s">
        <v>19</v>
      </c>
      <c r="B14" s="363"/>
      <c r="C14" s="363"/>
      <c r="D14" s="363"/>
      <c r="E14" s="363"/>
      <c r="F14" s="363"/>
      <c r="G14" s="363"/>
      <c r="H14" s="363"/>
      <c r="I14" s="363"/>
    </row>
    <row r="15" spans="1:10" s="107" customFormat="1" ht="39" customHeight="1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>
      <c r="A24" s="90"/>
      <c r="B24" s="246"/>
      <c r="C24" s="91"/>
      <c r="D24" s="91"/>
      <c r="E24" s="91"/>
      <c r="F24" s="91"/>
      <c r="G24" s="91"/>
      <c r="H24" s="91"/>
      <c r="I24" s="91"/>
    </row>
    <row r="25" spans="1:10">
      <c r="A25" s="364" t="s">
        <v>105</v>
      </c>
      <c r="B25" s="364"/>
      <c r="C25" s="364"/>
      <c r="D25" s="364"/>
      <c r="E25" s="364"/>
      <c r="F25" s="364"/>
      <c r="G25" s="364"/>
      <c r="H25" s="364"/>
      <c r="I25" s="364"/>
    </row>
    <row r="26" spans="1:10">
      <c r="A26" s="90"/>
      <c r="B26" s="247"/>
      <c r="C26" s="365" t="s">
        <v>0</v>
      </c>
      <c r="D26" s="365"/>
      <c r="E26" s="365"/>
      <c r="F26" s="365"/>
      <c r="G26" s="365"/>
      <c r="H26" s="91"/>
      <c r="I26" s="91"/>
    </row>
    <row r="27" spans="1:10">
      <c r="A27" s="361" t="s">
        <v>1</v>
      </c>
      <c r="B27" s="366" t="s">
        <v>2</v>
      </c>
      <c r="C27" s="366" t="s">
        <v>3</v>
      </c>
      <c r="D27" s="361" t="s">
        <v>4</v>
      </c>
      <c r="E27" s="361" t="s">
        <v>5</v>
      </c>
      <c r="F27" s="362" t="s">
        <v>6</v>
      </c>
      <c r="G27" s="361" t="s">
        <v>7</v>
      </c>
      <c r="H27" s="362" t="s">
        <v>8</v>
      </c>
      <c r="I27" s="362" t="s">
        <v>9</v>
      </c>
    </row>
    <row r="28" spans="1:10">
      <c r="A28" s="361"/>
      <c r="B28" s="366"/>
      <c r="C28" s="366"/>
      <c r="D28" s="361"/>
      <c r="E28" s="361"/>
      <c r="F28" s="362"/>
      <c r="G28" s="361"/>
      <c r="H28" s="362"/>
      <c r="I28" s="362"/>
    </row>
    <row r="29" spans="1:10">
      <c r="A29" s="361"/>
      <c r="B29" s="209" t="s">
        <v>10</v>
      </c>
      <c r="C29" s="366"/>
      <c r="D29" s="208" t="s">
        <v>10</v>
      </c>
      <c r="E29" s="208" t="s">
        <v>10</v>
      </c>
      <c r="F29" s="210" t="s">
        <v>10</v>
      </c>
      <c r="G29" s="208" t="s">
        <v>11</v>
      </c>
      <c r="H29" s="362"/>
      <c r="I29" s="362"/>
    </row>
    <row r="30" spans="1:10" ht="38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>
      <c r="A37" s="363" t="s">
        <v>19</v>
      </c>
      <c r="B37" s="363"/>
      <c r="C37" s="363"/>
      <c r="D37" s="363"/>
      <c r="E37" s="363"/>
      <c r="F37" s="363"/>
      <c r="G37" s="363"/>
      <c r="H37" s="363"/>
      <c r="I37" s="363"/>
    </row>
    <row r="38" spans="1:10" ht="38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36" t="s">
        <v>227</v>
      </c>
      <c r="B1" s="336"/>
      <c r="C1" s="336"/>
      <c r="D1" s="336"/>
      <c r="E1" s="336"/>
      <c r="F1" s="336"/>
      <c r="G1" s="336"/>
      <c r="H1" s="336"/>
      <c r="I1" s="336"/>
      <c r="J1" s="336" t="s">
        <v>128</v>
      </c>
      <c r="K1" s="336"/>
      <c r="L1" s="336"/>
    </row>
    <row r="2" spans="1:12" ht="19.5" customHeight="1">
      <c r="A2" s="337" t="s">
        <v>1</v>
      </c>
      <c r="B2" s="337" t="s">
        <v>129</v>
      </c>
      <c r="C2" s="337" t="s">
        <v>130</v>
      </c>
      <c r="D2" s="338" t="s">
        <v>131</v>
      </c>
      <c r="E2" s="338" t="s">
        <v>132</v>
      </c>
      <c r="F2" s="339" t="s">
        <v>133</v>
      </c>
      <c r="G2" s="339" t="s">
        <v>134</v>
      </c>
      <c r="H2" s="340" t="s">
        <v>135</v>
      </c>
      <c r="I2" s="340"/>
      <c r="J2" s="340"/>
      <c r="K2" s="340"/>
      <c r="L2" s="340"/>
    </row>
    <row r="3" spans="1:12" ht="13.5" customHeight="1">
      <c r="A3" s="337"/>
      <c r="B3" s="337"/>
      <c r="C3" s="337"/>
      <c r="D3" s="338"/>
      <c r="E3" s="338"/>
      <c r="F3" s="339"/>
      <c r="G3" s="33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5" t="s">
        <v>228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</row>
    <row r="5" spans="1:12" ht="13.5" customHeight="1">
      <c r="A5" s="324" t="s">
        <v>138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6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24" t="s">
        <v>45</v>
      </c>
      <c r="D10" s="325"/>
      <c r="E10" s="325"/>
      <c r="F10" s="326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>
      <c r="A11" s="332" t="s">
        <v>149</v>
      </c>
      <c r="B11" s="332"/>
      <c r="C11" s="332"/>
      <c r="D11" s="332"/>
      <c r="E11" s="332"/>
      <c r="F11" s="332"/>
      <c r="G11" s="332"/>
      <c r="H11" s="332"/>
      <c r="I11" s="332"/>
      <c r="J11" s="332"/>
      <c r="K11" s="332"/>
      <c r="L11" s="332"/>
    </row>
    <row r="12" spans="1:12" s="32" customFormat="1" ht="19.5" hidden="1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32" t="s">
        <v>144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>
      <c r="A15" s="332" t="s">
        <v>149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>
      <c r="A17" s="324" t="s">
        <v>151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6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24">
        <v>200</v>
      </c>
      <c r="D21" s="325"/>
      <c r="E21" s="325"/>
      <c r="F21" s="326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>
      <c r="A22" s="324" t="s">
        <v>16</v>
      </c>
      <c r="B22" s="325"/>
      <c r="C22" s="325"/>
      <c r="D22" s="325"/>
      <c r="E22" s="325"/>
      <c r="F22" s="325"/>
      <c r="G22" s="325"/>
      <c r="H22" s="325"/>
      <c r="I22" s="325"/>
      <c r="J22" s="325"/>
      <c r="K22" s="325"/>
      <c r="L22" s="326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>
      <c r="A24" s="324" t="s">
        <v>262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6"/>
    </row>
    <row r="25" spans="1:12" ht="18.75" customHeight="1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>
      <c r="A26" s="329"/>
      <c r="B26" s="330"/>
      <c r="C26" s="330"/>
      <c r="D26" s="331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>
      <c r="A27" s="333" t="s">
        <v>154</v>
      </c>
      <c r="B27" s="334"/>
      <c r="C27" s="334"/>
      <c r="D27" s="334"/>
      <c r="E27" s="334"/>
      <c r="F27" s="334"/>
      <c r="G27" s="334"/>
      <c r="H27" s="334"/>
      <c r="I27" s="334"/>
      <c r="J27" s="334"/>
      <c r="K27" s="334"/>
      <c r="L27" s="334"/>
    </row>
    <row r="28" spans="1:12" s="44" customFormat="1">
      <c r="A28" s="324" t="s">
        <v>51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6"/>
    </row>
    <row r="29" spans="1:12" s="44" customFormat="1" ht="13.5" thickBot="1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>
      <c r="A31" s="85" t="s">
        <v>143</v>
      </c>
      <c r="B31" s="322" t="s">
        <v>186</v>
      </c>
      <c r="C31" s="323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>
      <c r="A32" s="324" t="s">
        <v>20</v>
      </c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6"/>
    </row>
    <row r="33" spans="1:1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>
      <c r="A42" s="85" t="s">
        <v>143</v>
      </c>
      <c r="B42" s="322" t="s">
        <v>185</v>
      </c>
      <c r="C42" s="323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>
      <c r="A43" s="324" t="s">
        <v>188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6"/>
    </row>
    <row r="44" spans="1:1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>
      <c r="A47" s="85" t="s">
        <v>143</v>
      </c>
      <c r="B47" s="322">
        <v>180</v>
      </c>
      <c r="C47" s="323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>
      <c r="A48" s="319" t="s">
        <v>237</v>
      </c>
      <c r="B48" s="320"/>
      <c r="C48" s="320"/>
      <c r="D48" s="320"/>
      <c r="E48" s="320"/>
      <c r="F48" s="320"/>
      <c r="G48" s="320"/>
      <c r="H48" s="320"/>
      <c r="I48" s="320"/>
      <c r="J48" s="320"/>
      <c r="K48" s="320"/>
      <c r="L48" s="321"/>
    </row>
    <row r="49" spans="1:1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>
      <c r="A55" s="85" t="s">
        <v>143</v>
      </c>
      <c r="B55" s="322">
        <v>90</v>
      </c>
      <c r="C55" s="323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>
      <c r="A56" s="324" t="s">
        <v>23</v>
      </c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6"/>
    </row>
    <row r="57" spans="1:1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>
      <c r="A59" s="75" t="s">
        <v>143</v>
      </c>
      <c r="B59" s="327">
        <v>200</v>
      </c>
      <c r="C59" s="328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>
      <c r="A60" s="30" t="s">
        <v>163</v>
      </c>
      <c r="B60" s="59">
        <v>80</v>
      </c>
      <c r="C60" s="59">
        <v>80</v>
      </c>
      <c r="D60" s="316"/>
      <c r="E60" s="317"/>
      <c r="F60" s="317"/>
      <c r="G60" s="318"/>
      <c r="H60" s="50"/>
      <c r="I60" s="50"/>
      <c r="J60" s="50"/>
      <c r="K60" s="50"/>
      <c r="L60" s="61"/>
    </row>
    <row r="61" spans="1:1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316"/>
      <c r="E62" s="317"/>
      <c r="F62" s="317"/>
      <c r="G62" s="318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>
      <c r="A64" s="316" t="s">
        <v>133</v>
      </c>
      <c r="B64" s="317"/>
      <c r="C64" s="317"/>
      <c r="D64" s="318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>
      <c r="A65" s="22"/>
      <c r="B65" s="22"/>
      <c r="C65" s="63"/>
      <c r="E65" s="64"/>
      <c r="F65" s="22"/>
      <c r="G65" s="22"/>
    </row>
    <row r="66" spans="1:7">
      <c r="A66" s="22"/>
      <c r="B66" s="22"/>
      <c r="C66" s="63"/>
    </row>
    <row r="67" spans="1:7">
      <c r="A67" s="22"/>
      <c r="B67" s="22"/>
      <c r="C67" s="63"/>
    </row>
    <row r="68" spans="1:7">
      <c r="A68" s="22"/>
      <c r="B68" s="22"/>
      <c r="C68" s="63"/>
    </row>
    <row r="69" spans="1:7">
      <c r="A69" s="22"/>
      <c r="B69" s="22"/>
      <c r="C69" s="63"/>
    </row>
    <row r="70" spans="1:7">
      <c r="A70" s="22"/>
      <c r="B70" s="22"/>
      <c r="C70" s="63"/>
    </row>
    <row r="71" spans="1:7">
      <c r="A71" s="22"/>
      <c r="B71" s="22"/>
      <c r="C71" s="63"/>
    </row>
    <row r="72" spans="1:7">
      <c r="A72" s="22"/>
      <c r="B72" s="22"/>
      <c r="C72" s="63"/>
    </row>
    <row r="73" spans="1:7">
      <c r="A73" s="22"/>
      <c r="B73" s="22"/>
      <c r="C73" s="63"/>
    </row>
    <row r="74" spans="1:7">
      <c r="A74" s="22"/>
      <c r="B74" s="22"/>
      <c r="C74" s="63"/>
    </row>
    <row r="75" spans="1:7">
      <c r="A75" s="22"/>
      <c r="B75" s="22"/>
      <c r="C75" s="63"/>
    </row>
    <row r="76" spans="1:7">
      <c r="A76" s="22"/>
      <c r="B76" s="22"/>
      <c r="C76" s="63"/>
    </row>
    <row r="77" spans="1:7">
      <c r="A77" s="22"/>
      <c r="B77" s="22"/>
      <c r="C77" s="63"/>
    </row>
    <row r="78" spans="1:7">
      <c r="A78" s="22"/>
      <c r="B78" s="22"/>
      <c r="C78" s="63"/>
    </row>
    <row r="79" spans="1:7">
      <c r="A79" s="22"/>
      <c r="B79" s="22"/>
      <c r="C79" s="63"/>
    </row>
    <row r="80" spans="1:7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</sheetData>
  <mergeCells count="35"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09" t="s">
        <v>110</v>
      </c>
      <c r="B1" s="309"/>
      <c r="C1" s="309"/>
      <c r="D1" s="309"/>
      <c r="E1" s="309"/>
      <c r="F1" s="309"/>
      <c r="G1" s="309"/>
      <c r="H1" s="309"/>
      <c r="I1" s="309"/>
    </row>
    <row r="2" spans="1:10" ht="25.5" customHeight="1">
      <c r="A2" s="126"/>
      <c r="B2" s="213"/>
      <c r="C2" s="314" t="s">
        <v>0</v>
      </c>
      <c r="D2" s="314"/>
      <c r="E2" s="314"/>
      <c r="F2" s="314"/>
      <c r="G2" s="314"/>
      <c r="H2" s="129"/>
      <c r="I2" s="129"/>
    </row>
    <row r="3" spans="1:10">
      <c r="A3" s="312" t="s">
        <v>1</v>
      </c>
      <c r="B3" s="311" t="s">
        <v>2</v>
      </c>
      <c r="C3" s="311" t="s">
        <v>3</v>
      </c>
      <c r="D3" s="312" t="s">
        <v>4</v>
      </c>
      <c r="E3" s="312" t="s">
        <v>5</v>
      </c>
      <c r="F3" s="313" t="s">
        <v>6</v>
      </c>
      <c r="G3" s="312" t="s">
        <v>7</v>
      </c>
      <c r="H3" s="313" t="s">
        <v>8</v>
      </c>
      <c r="I3" s="313" t="s">
        <v>9</v>
      </c>
    </row>
    <row r="4" spans="1:10">
      <c r="A4" s="312"/>
      <c r="B4" s="311"/>
      <c r="C4" s="311"/>
      <c r="D4" s="312"/>
      <c r="E4" s="312"/>
      <c r="F4" s="313"/>
      <c r="G4" s="312"/>
      <c r="H4" s="313"/>
      <c r="I4" s="313"/>
    </row>
    <row r="5" spans="1:10">
      <c r="A5" s="312"/>
      <c r="B5" s="201" t="s">
        <v>10</v>
      </c>
      <c r="C5" s="311"/>
      <c r="D5" s="199" t="s">
        <v>10</v>
      </c>
      <c r="E5" s="199" t="s">
        <v>10</v>
      </c>
      <c r="F5" s="204" t="s">
        <v>10</v>
      </c>
      <c r="G5" s="199" t="s">
        <v>11</v>
      </c>
      <c r="H5" s="313"/>
      <c r="I5" s="313"/>
    </row>
    <row r="6" spans="1:10" s="136" customFormat="1" ht="51.75" customHeight="1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>
      <c r="A13" s="345" t="s">
        <v>19</v>
      </c>
      <c r="B13" s="345"/>
      <c r="C13" s="345"/>
      <c r="D13" s="345"/>
      <c r="E13" s="345"/>
      <c r="F13" s="345"/>
      <c r="G13" s="345"/>
      <c r="H13" s="345"/>
      <c r="I13" s="345"/>
    </row>
    <row r="14" spans="1:10" s="153" customFormat="1" ht="42" customHeight="1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49" t="s">
        <v>111</v>
      </c>
      <c r="B23" s="349"/>
      <c r="C23" s="349"/>
      <c r="D23" s="349"/>
      <c r="E23" s="349"/>
      <c r="F23" s="349"/>
      <c r="G23" s="349"/>
      <c r="H23" s="349"/>
      <c r="I23" s="349"/>
    </row>
    <row r="24" spans="1:10">
      <c r="A24" s="126"/>
      <c r="B24" s="213"/>
      <c r="C24" s="314" t="s">
        <v>0</v>
      </c>
      <c r="D24" s="314"/>
      <c r="E24" s="314"/>
      <c r="F24" s="314"/>
      <c r="G24" s="314"/>
      <c r="H24" s="129"/>
      <c r="I24" s="129"/>
    </row>
    <row r="25" spans="1:10">
      <c r="A25" s="312" t="s">
        <v>1</v>
      </c>
      <c r="B25" s="311" t="s">
        <v>2</v>
      </c>
      <c r="C25" s="311" t="s">
        <v>3</v>
      </c>
      <c r="D25" s="312" t="s">
        <v>4</v>
      </c>
      <c r="E25" s="312" t="s">
        <v>5</v>
      </c>
      <c r="F25" s="313" t="s">
        <v>6</v>
      </c>
      <c r="G25" s="312" t="s">
        <v>7</v>
      </c>
      <c r="H25" s="313" t="s">
        <v>8</v>
      </c>
      <c r="I25" s="313" t="s">
        <v>9</v>
      </c>
    </row>
    <row r="26" spans="1:10">
      <c r="A26" s="312"/>
      <c r="B26" s="311"/>
      <c r="C26" s="311"/>
      <c r="D26" s="312"/>
      <c r="E26" s="312"/>
      <c r="F26" s="313"/>
      <c r="G26" s="312"/>
      <c r="H26" s="313"/>
      <c r="I26" s="313"/>
    </row>
    <row r="27" spans="1:10">
      <c r="A27" s="312"/>
      <c r="B27" s="201" t="s">
        <v>10</v>
      </c>
      <c r="C27" s="311"/>
      <c r="D27" s="199" t="s">
        <v>10</v>
      </c>
      <c r="E27" s="199" t="s">
        <v>10</v>
      </c>
      <c r="F27" s="204" t="s">
        <v>10</v>
      </c>
      <c r="G27" s="199" t="s">
        <v>11</v>
      </c>
      <c r="H27" s="313"/>
      <c r="I27" s="313"/>
    </row>
    <row r="28" spans="1:10" ht="49.5" customHeight="1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>
      <c r="A35" s="345" t="s">
        <v>19</v>
      </c>
      <c r="B35" s="345"/>
      <c r="C35" s="345"/>
      <c r="D35" s="345"/>
      <c r="E35" s="345"/>
      <c r="F35" s="345"/>
      <c r="G35" s="345"/>
      <c r="H35" s="345"/>
      <c r="I35" s="345"/>
    </row>
    <row r="36" spans="1:10" ht="49.5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36" t="s">
        <v>258</v>
      </c>
      <c r="B1" s="336"/>
      <c r="C1" s="336"/>
      <c r="D1" s="336"/>
      <c r="E1" s="336"/>
      <c r="F1" s="336"/>
      <c r="G1" s="336"/>
      <c r="H1" s="336"/>
      <c r="I1" s="336"/>
      <c r="J1" s="336" t="s">
        <v>128</v>
      </c>
      <c r="K1" s="336"/>
      <c r="L1" s="336"/>
    </row>
    <row r="2" spans="1:12" ht="19.5" customHeight="1">
      <c r="A2" s="337" t="s">
        <v>1</v>
      </c>
      <c r="B2" s="337" t="s">
        <v>129</v>
      </c>
      <c r="C2" s="337" t="s">
        <v>130</v>
      </c>
      <c r="D2" s="338" t="s">
        <v>131</v>
      </c>
      <c r="E2" s="338" t="s">
        <v>132</v>
      </c>
      <c r="F2" s="339" t="s">
        <v>133</v>
      </c>
      <c r="G2" s="339" t="s">
        <v>134</v>
      </c>
      <c r="H2" s="340" t="s">
        <v>135</v>
      </c>
      <c r="I2" s="340"/>
      <c r="J2" s="340"/>
      <c r="K2" s="340"/>
      <c r="L2" s="340"/>
    </row>
    <row r="3" spans="1:12" ht="13.5" customHeight="1">
      <c r="A3" s="337"/>
      <c r="B3" s="337"/>
      <c r="C3" s="337"/>
      <c r="D3" s="338"/>
      <c r="E3" s="338"/>
      <c r="F3" s="339"/>
      <c r="G3" s="33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5" t="s">
        <v>259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</row>
    <row r="5" spans="1:12" ht="13.5" customHeight="1">
      <c r="A5" s="324" t="s">
        <v>112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6"/>
    </row>
    <row r="6" spans="1:12" ht="15.75" customHeight="1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>
      <c r="A14" s="30" t="s">
        <v>143</v>
      </c>
      <c r="B14" s="25"/>
      <c r="C14" s="324" t="s">
        <v>45</v>
      </c>
      <c r="D14" s="325"/>
      <c r="E14" s="325"/>
      <c r="F14" s="326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>
      <c r="A15" s="332" t="s">
        <v>149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>
      <c r="A17" s="332" t="s">
        <v>144</v>
      </c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</row>
    <row r="18" spans="1:12" s="32" customFormat="1" ht="19.5" customHeight="1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>
      <c r="A19" s="324" t="s">
        <v>65</v>
      </c>
      <c r="B19" s="325"/>
      <c r="C19" s="325"/>
      <c r="D19" s="325"/>
      <c r="E19" s="325"/>
      <c r="F19" s="325"/>
      <c r="G19" s="325"/>
      <c r="H19" s="325"/>
      <c r="I19" s="325"/>
      <c r="J19" s="325"/>
      <c r="K19" s="325"/>
      <c r="L19" s="326"/>
    </row>
    <row r="20" spans="1:12" ht="18.75" customHeight="1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>
      <c r="A21" s="324" t="s">
        <v>49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6"/>
    </row>
    <row r="22" spans="1:12" ht="16.5" customHeight="1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>
      <c r="A25" s="30" t="s">
        <v>143</v>
      </c>
      <c r="B25" s="25"/>
      <c r="C25" s="324">
        <v>200</v>
      </c>
      <c r="D25" s="325"/>
      <c r="E25" s="325"/>
      <c r="F25" s="326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>
      <c r="A26" s="324" t="s">
        <v>16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6"/>
    </row>
    <row r="27" spans="1:12" s="41" customFormat="1" ht="18" customHeight="1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>
      <c r="A28" s="329"/>
      <c r="B28" s="330"/>
      <c r="C28" s="330"/>
      <c r="D28" s="331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>
      <c r="A29" s="333" t="s">
        <v>154</v>
      </c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</row>
    <row r="30" spans="1:12" s="44" customFormat="1">
      <c r="A30" s="324" t="s">
        <v>51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6"/>
    </row>
    <row r="31" spans="1:12" s="44" customFormat="1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22" t="s">
        <v>186</v>
      </c>
      <c r="C33" s="323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24" t="s">
        <v>70</v>
      </c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6"/>
    </row>
    <row r="35" spans="1:12" ht="15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>
      <c r="A42" s="75" t="s">
        <v>143</v>
      </c>
      <c r="B42" s="352" t="s">
        <v>185</v>
      </c>
      <c r="C42" s="352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>
      <c r="A43" s="324" t="s">
        <v>217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6"/>
    </row>
    <row r="44" spans="1:12" ht="15.75" customHeight="1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19" t="s">
        <v>238</v>
      </c>
      <c r="D50" s="325"/>
      <c r="E50" s="325"/>
      <c r="F50" s="326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>
      <c r="A51" s="324" t="s">
        <v>23</v>
      </c>
      <c r="B51" s="325"/>
      <c r="C51" s="325"/>
      <c r="D51" s="325"/>
      <c r="E51" s="325"/>
      <c r="F51" s="325"/>
      <c r="G51" s="325"/>
      <c r="H51" s="325"/>
      <c r="I51" s="325"/>
      <c r="J51" s="325"/>
      <c r="K51" s="325"/>
      <c r="L51" s="326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75" t="s">
        <v>143</v>
      </c>
      <c r="B54" s="327">
        <v>200</v>
      </c>
      <c r="C54" s="328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16"/>
      <c r="E55" s="317"/>
      <c r="F55" s="317"/>
      <c r="G55" s="318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16"/>
      <c r="E57" s="317"/>
      <c r="F57" s="317"/>
      <c r="G57" s="318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16" t="s">
        <v>133</v>
      </c>
      <c r="B59" s="317"/>
      <c r="C59" s="317"/>
      <c r="D59" s="318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  <mergeCell ref="A17:L17"/>
    <mergeCell ref="C25:F25"/>
    <mergeCell ref="A26:L26"/>
    <mergeCell ref="A28:D28"/>
    <mergeCell ref="A29:L29"/>
    <mergeCell ref="A21:L21"/>
    <mergeCell ref="A19:L19"/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09" t="s">
        <v>114</v>
      </c>
      <c r="B1" s="309"/>
      <c r="C1" s="309"/>
      <c r="D1" s="309"/>
      <c r="E1" s="309"/>
      <c r="F1" s="309"/>
      <c r="G1" s="309"/>
      <c r="H1" s="309"/>
      <c r="I1" s="309"/>
    </row>
    <row r="2" spans="1:10" ht="25.5" customHeight="1">
      <c r="A2" s="126"/>
      <c r="B2" s="236"/>
      <c r="C2" s="341" t="s">
        <v>0</v>
      </c>
      <c r="D2" s="341"/>
      <c r="E2" s="341"/>
      <c r="F2" s="341"/>
      <c r="G2" s="341"/>
      <c r="H2" s="127"/>
      <c r="I2" s="129"/>
    </row>
    <row r="3" spans="1:10">
      <c r="A3" s="312" t="s">
        <v>1</v>
      </c>
      <c r="B3" s="342" t="s">
        <v>2</v>
      </c>
      <c r="C3" s="311" t="s">
        <v>3</v>
      </c>
      <c r="D3" s="343" t="s">
        <v>4</v>
      </c>
      <c r="E3" s="343" t="s">
        <v>5</v>
      </c>
      <c r="F3" s="344" t="s">
        <v>6</v>
      </c>
      <c r="G3" s="343" t="s">
        <v>7</v>
      </c>
      <c r="H3" s="313" t="s">
        <v>8</v>
      </c>
      <c r="I3" s="313" t="s">
        <v>9</v>
      </c>
    </row>
    <row r="4" spans="1:10">
      <c r="A4" s="312"/>
      <c r="B4" s="342"/>
      <c r="C4" s="311"/>
      <c r="D4" s="343"/>
      <c r="E4" s="343"/>
      <c r="F4" s="344"/>
      <c r="G4" s="343"/>
      <c r="H4" s="313"/>
      <c r="I4" s="313"/>
    </row>
    <row r="5" spans="1:10">
      <c r="A5" s="312"/>
      <c r="B5" s="200" t="s">
        <v>10</v>
      </c>
      <c r="C5" s="311"/>
      <c r="D5" s="202" t="s">
        <v>10</v>
      </c>
      <c r="E5" s="202" t="s">
        <v>10</v>
      </c>
      <c r="F5" s="203" t="s">
        <v>10</v>
      </c>
      <c r="G5" s="202" t="s">
        <v>11</v>
      </c>
      <c r="H5" s="313"/>
      <c r="I5" s="313"/>
    </row>
    <row r="6" spans="1:10" s="136" customFormat="1" ht="27.75" customHeight="1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>
      <c r="A13" s="345" t="s">
        <v>19</v>
      </c>
      <c r="B13" s="345"/>
      <c r="C13" s="345"/>
      <c r="D13" s="345"/>
      <c r="E13" s="345"/>
      <c r="F13" s="345"/>
      <c r="G13" s="345"/>
      <c r="H13" s="345"/>
      <c r="I13" s="345"/>
    </row>
    <row r="14" spans="1:10" s="153" customFormat="1" ht="31.5" customHeight="1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>
      <c r="A24" s="349" t="s">
        <v>115</v>
      </c>
      <c r="B24" s="349"/>
      <c r="C24" s="349"/>
      <c r="D24" s="349"/>
      <c r="E24" s="349"/>
      <c r="F24" s="349"/>
      <c r="G24" s="349"/>
      <c r="H24" s="349"/>
      <c r="I24" s="349"/>
    </row>
    <row r="25" spans="1:13" ht="13.5" customHeight="1">
      <c r="A25" s="126"/>
      <c r="B25" s="236"/>
      <c r="C25" s="341" t="s">
        <v>0</v>
      </c>
      <c r="D25" s="341"/>
      <c r="E25" s="341"/>
      <c r="F25" s="341"/>
      <c r="G25" s="341"/>
      <c r="H25" s="127"/>
      <c r="I25" s="129"/>
    </row>
    <row r="26" spans="1:13" ht="10.5" customHeight="1">
      <c r="A26" s="312" t="s">
        <v>1</v>
      </c>
      <c r="B26" s="342" t="s">
        <v>2</v>
      </c>
      <c r="C26" s="311" t="s">
        <v>3</v>
      </c>
      <c r="D26" s="343" t="s">
        <v>4</v>
      </c>
      <c r="E26" s="343" t="s">
        <v>5</v>
      </c>
      <c r="F26" s="344" t="s">
        <v>6</v>
      </c>
      <c r="G26" s="343" t="s">
        <v>7</v>
      </c>
      <c r="H26" s="313" t="s">
        <v>8</v>
      </c>
      <c r="I26" s="313" t="s">
        <v>9</v>
      </c>
    </row>
    <row r="27" spans="1:13">
      <c r="A27" s="312"/>
      <c r="B27" s="342"/>
      <c r="C27" s="311"/>
      <c r="D27" s="343"/>
      <c r="E27" s="343"/>
      <c r="F27" s="344"/>
      <c r="G27" s="343"/>
      <c r="H27" s="313"/>
      <c r="I27" s="313"/>
    </row>
    <row r="28" spans="1:13">
      <c r="A28" s="312"/>
      <c r="B28" s="200" t="s">
        <v>10</v>
      </c>
      <c r="C28" s="311"/>
      <c r="D28" s="202" t="s">
        <v>10</v>
      </c>
      <c r="E28" s="202" t="s">
        <v>10</v>
      </c>
      <c r="F28" s="203" t="s">
        <v>10</v>
      </c>
      <c r="G28" s="202" t="s">
        <v>11</v>
      </c>
      <c r="H28" s="313"/>
      <c r="I28" s="313"/>
    </row>
    <row r="29" spans="1:1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>
      <c r="A36" s="345" t="s">
        <v>19</v>
      </c>
      <c r="B36" s="345"/>
      <c r="C36" s="345"/>
      <c r="D36" s="345"/>
      <c r="E36" s="345"/>
      <c r="F36" s="345"/>
      <c r="G36" s="345"/>
      <c r="H36" s="345"/>
      <c r="I36" s="345"/>
    </row>
    <row r="37" spans="1:13" ht="30.75" customHeight="1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36" t="s">
        <v>256</v>
      </c>
      <c r="B1" s="336"/>
      <c r="C1" s="336"/>
      <c r="D1" s="336"/>
      <c r="E1" s="336"/>
      <c r="F1" s="336"/>
      <c r="G1" s="336"/>
      <c r="H1" s="336"/>
      <c r="I1" s="336"/>
      <c r="J1" s="336" t="s">
        <v>128</v>
      </c>
      <c r="K1" s="336"/>
      <c r="L1" s="336"/>
    </row>
    <row r="2" spans="1:12" ht="19.5" customHeight="1">
      <c r="A2" s="337" t="s">
        <v>1</v>
      </c>
      <c r="B2" s="337" t="s">
        <v>129</v>
      </c>
      <c r="C2" s="337" t="s">
        <v>130</v>
      </c>
      <c r="D2" s="338" t="s">
        <v>131</v>
      </c>
      <c r="E2" s="338" t="s">
        <v>132</v>
      </c>
      <c r="F2" s="339" t="s">
        <v>133</v>
      </c>
      <c r="G2" s="339" t="s">
        <v>134</v>
      </c>
      <c r="H2" s="340" t="s">
        <v>135</v>
      </c>
      <c r="I2" s="340"/>
      <c r="J2" s="340"/>
      <c r="K2" s="340"/>
      <c r="L2" s="340"/>
    </row>
    <row r="3" spans="1:12" ht="13.5" customHeight="1">
      <c r="A3" s="337"/>
      <c r="B3" s="337"/>
      <c r="C3" s="337"/>
      <c r="D3" s="338"/>
      <c r="E3" s="338"/>
      <c r="F3" s="339"/>
      <c r="G3" s="33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5" t="s">
        <v>257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</row>
    <row r="5" spans="1:12" ht="13.5" customHeight="1">
      <c r="A5" s="324" t="s">
        <v>116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6"/>
    </row>
    <row r="6" spans="1:12" ht="15.75" customHeight="1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19" t="s">
        <v>241</v>
      </c>
      <c r="D10" s="320"/>
      <c r="E10" s="320"/>
      <c r="F10" s="321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32" t="s">
        <v>149</v>
      </c>
      <c r="B11" s="332"/>
      <c r="C11" s="332"/>
      <c r="D11" s="332"/>
      <c r="E11" s="332"/>
      <c r="F11" s="332"/>
      <c r="G11" s="332"/>
      <c r="H11" s="332"/>
      <c r="I11" s="332"/>
      <c r="J11" s="332"/>
      <c r="K11" s="332"/>
      <c r="L11" s="332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32" t="s">
        <v>144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24" t="s">
        <v>199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6"/>
    </row>
    <row r="16" spans="1:12" ht="16.5" customHeight="1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24">
        <v>200</v>
      </c>
      <c r="D19" s="325"/>
      <c r="E19" s="325"/>
      <c r="F19" s="326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>
      <c r="A20" s="324" t="s">
        <v>262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6"/>
    </row>
    <row r="21" spans="1:12" ht="18.75" customHeight="1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>
      <c r="A22" s="324" t="s">
        <v>16</v>
      </c>
      <c r="B22" s="325"/>
      <c r="C22" s="325"/>
      <c r="D22" s="325"/>
      <c r="E22" s="325"/>
      <c r="F22" s="325"/>
      <c r="G22" s="325"/>
      <c r="H22" s="325"/>
      <c r="I22" s="325"/>
      <c r="J22" s="325"/>
      <c r="K22" s="325"/>
      <c r="L22" s="326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>
      <c r="A24" s="329"/>
      <c r="B24" s="330"/>
      <c r="C24" s="330"/>
      <c r="D24" s="331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>
      <c r="A25" s="333" t="s">
        <v>154</v>
      </c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</row>
    <row r="26" spans="1:12" s="44" customFormat="1">
      <c r="A26" s="324" t="s">
        <v>36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6"/>
    </row>
    <row r="27" spans="1:12" s="44" customFormat="1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22" t="s">
        <v>186</v>
      </c>
      <c r="C33" s="323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24" t="s">
        <v>242</v>
      </c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6"/>
    </row>
    <row r="35" spans="1:12" s="119" customFormat="1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>
      <c r="A43" s="75" t="s">
        <v>143</v>
      </c>
      <c r="B43" s="352" t="s">
        <v>185</v>
      </c>
      <c r="C43" s="352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>
      <c r="A44" s="368" t="s">
        <v>249</v>
      </c>
      <c r="B44" s="369"/>
      <c r="C44" s="369"/>
      <c r="D44" s="325"/>
      <c r="E44" s="325"/>
      <c r="F44" s="325"/>
      <c r="G44" s="325"/>
      <c r="H44" s="325"/>
      <c r="I44" s="325"/>
      <c r="J44" s="325"/>
      <c r="K44" s="325"/>
      <c r="L44" s="326"/>
    </row>
    <row r="45" spans="1:12" ht="15.75" customHeight="1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19" t="s">
        <v>250</v>
      </c>
      <c r="D50" s="325"/>
      <c r="E50" s="325"/>
      <c r="F50" s="326"/>
      <c r="G50" s="31">
        <v>35</v>
      </c>
      <c r="H50" s="15"/>
      <c r="I50" s="15"/>
      <c r="J50" s="15"/>
      <c r="K50" s="15"/>
      <c r="L50" s="15"/>
    </row>
    <row r="51" spans="1:12" ht="13.5" customHeight="1">
      <c r="A51" s="324" t="s">
        <v>121</v>
      </c>
      <c r="B51" s="325"/>
      <c r="C51" s="325"/>
      <c r="D51" s="325"/>
      <c r="E51" s="325"/>
      <c r="F51" s="325"/>
      <c r="G51" s="325"/>
      <c r="H51" s="325"/>
      <c r="I51" s="325"/>
      <c r="J51" s="325"/>
      <c r="K51" s="325"/>
      <c r="L51" s="326"/>
    </row>
    <row r="52" spans="1:12" ht="13.5" customHeight="1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>
      <c r="A55" s="85" t="s">
        <v>143</v>
      </c>
      <c r="B55" s="322" t="s">
        <v>187</v>
      </c>
      <c r="C55" s="323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>
      <c r="A56" s="324" t="s">
        <v>151</v>
      </c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6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24">
        <v>200</v>
      </c>
      <c r="D60" s="325"/>
      <c r="E60" s="325"/>
      <c r="F60" s="326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>
      <c r="A61" s="30" t="s">
        <v>163</v>
      </c>
      <c r="B61" s="59">
        <v>80</v>
      </c>
      <c r="C61" s="59">
        <v>80</v>
      </c>
      <c r="D61" s="316"/>
      <c r="E61" s="317"/>
      <c r="F61" s="317"/>
      <c r="G61" s="318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16"/>
      <c r="E63" s="317"/>
      <c r="F63" s="317"/>
      <c r="G63" s="318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16" t="s">
        <v>133</v>
      </c>
      <c r="B65" s="317"/>
      <c r="C65" s="317"/>
      <c r="D65" s="318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4"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  <mergeCell ref="A22:L22"/>
    <mergeCell ref="A24:D24"/>
    <mergeCell ref="A25:L25"/>
    <mergeCell ref="D61:G61"/>
    <mergeCell ref="D63:G6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13:L13"/>
    <mergeCell ref="A20:L20"/>
    <mergeCell ref="A4:L4"/>
    <mergeCell ref="A5:L5"/>
    <mergeCell ref="C10:F10"/>
    <mergeCell ref="A15:L15"/>
    <mergeCell ref="C19:F19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SheetLayoutView="100" workbookViewId="0">
      <selection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>
      <c r="A1" s="309" t="s">
        <v>275</v>
      </c>
      <c r="B1" s="309"/>
      <c r="C1" s="309"/>
      <c r="D1" s="309"/>
      <c r="E1" s="309"/>
      <c r="F1" s="309"/>
      <c r="G1" s="309"/>
      <c r="H1" s="309"/>
      <c r="I1" s="309"/>
    </row>
    <row r="2" spans="1:13" ht="24" customHeight="1">
      <c r="A2" s="126"/>
      <c r="B2" s="213"/>
      <c r="C2" s="314" t="s">
        <v>0</v>
      </c>
      <c r="D2" s="314"/>
      <c r="E2" s="314"/>
      <c r="F2" s="314"/>
      <c r="G2" s="314"/>
      <c r="H2" s="129"/>
      <c r="I2" s="129"/>
    </row>
    <row r="3" spans="1:13">
      <c r="A3" s="312" t="s">
        <v>1</v>
      </c>
      <c r="B3" s="311" t="s">
        <v>2</v>
      </c>
      <c r="C3" s="311" t="s">
        <v>3</v>
      </c>
      <c r="D3" s="312" t="s">
        <v>4</v>
      </c>
      <c r="E3" s="312" t="s">
        <v>5</v>
      </c>
      <c r="F3" s="313" t="s">
        <v>6</v>
      </c>
      <c r="G3" s="312" t="s">
        <v>7</v>
      </c>
      <c r="H3" s="313" t="s">
        <v>8</v>
      </c>
      <c r="I3" s="313" t="s">
        <v>9</v>
      </c>
    </row>
    <row r="4" spans="1:13">
      <c r="A4" s="312"/>
      <c r="B4" s="311"/>
      <c r="C4" s="311"/>
      <c r="D4" s="312"/>
      <c r="E4" s="312"/>
      <c r="F4" s="313"/>
      <c r="G4" s="312"/>
      <c r="H4" s="313"/>
      <c r="I4" s="313"/>
    </row>
    <row r="5" spans="1:13">
      <c r="A5" s="312"/>
      <c r="B5" s="201" t="s">
        <v>10</v>
      </c>
      <c r="C5" s="311"/>
      <c r="D5" s="199" t="s">
        <v>10</v>
      </c>
      <c r="E5" s="199" t="s">
        <v>10</v>
      </c>
      <c r="F5" s="204" t="s">
        <v>10</v>
      </c>
      <c r="G5" s="199" t="s">
        <v>11</v>
      </c>
      <c r="H5" s="313"/>
      <c r="I5" s="313"/>
    </row>
    <row r="6" spans="1:13" s="136" customFormat="1" ht="24" customHeight="1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>
      <c r="A12" s="345" t="s">
        <v>19</v>
      </c>
      <c r="B12" s="345"/>
      <c r="C12" s="345"/>
      <c r="D12" s="345"/>
      <c r="E12" s="345"/>
      <c r="F12" s="345"/>
      <c r="G12" s="345"/>
      <c r="H12" s="345"/>
      <c r="I12" s="345"/>
    </row>
    <row r="13" spans="1:13" s="153" customFormat="1" ht="55.5" customHeight="1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>
      <c r="A22" s="349" t="s">
        <v>276</v>
      </c>
      <c r="B22" s="349"/>
      <c r="C22" s="349"/>
      <c r="D22" s="349"/>
      <c r="E22" s="349"/>
      <c r="F22" s="349"/>
      <c r="G22" s="349"/>
      <c r="H22" s="349"/>
      <c r="I22" s="349"/>
    </row>
    <row r="23" spans="1:13">
      <c r="A23" s="126"/>
      <c r="B23" s="213"/>
      <c r="C23" s="314" t="s">
        <v>0</v>
      </c>
      <c r="D23" s="314"/>
      <c r="E23" s="314"/>
      <c r="F23" s="314"/>
      <c r="G23" s="314"/>
      <c r="H23" s="129"/>
      <c r="I23" s="129"/>
    </row>
    <row r="24" spans="1:13" ht="8.25" customHeight="1">
      <c r="A24" s="312" t="s">
        <v>1</v>
      </c>
      <c r="B24" s="311" t="s">
        <v>2</v>
      </c>
      <c r="C24" s="311" t="s">
        <v>3</v>
      </c>
      <c r="D24" s="312" t="s">
        <v>4</v>
      </c>
      <c r="E24" s="312" t="s">
        <v>5</v>
      </c>
      <c r="F24" s="313" t="s">
        <v>6</v>
      </c>
      <c r="G24" s="312" t="s">
        <v>7</v>
      </c>
      <c r="H24" s="313" t="s">
        <v>8</v>
      </c>
      <c r="I24" s="313" t="s">
        <v>9</v>
      </c>
    </row>
    <row r="25" spans="1:13">
      <c r="A25" s="312"/>
      <c r="B25" s="311"/>
      <c r="C25" s="311"/>
      <c r="D25" s="312"/>
      <c r="E25" s="312"/>
      <c r="F25" s="313"/>
      <c r="G25" s="312"/>
      <c r="H25" s="313"/>
      <c r="I25" s="313"/>
    </row>
    <row r="26" spans="1:13">
      <c r="A26" s="312"/>
      <c r="B26" s="201" t="s">
        <v>10</v>
      </c>
      <c r="C26" s="311"/>
      <c r="D26" s="199" t="s">
        <v>10</v>
      </c>
      <c r="E26" s="199" t="s">
        <v>10</v>
      </c>
      <c r="F26" s="204" t="s">
        <v>10</v>
      </c>
      <c r="G26" s="199" t="s">
        <v>11</v>
      </c>
      <c r="H26" s="313"/>
      <c r="I26" s="313"/>
    </row>
    <row r="27" spans="1:13" ht="21.75" customHeight="1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>
      <c r="A33" s="345" t="s">
        <v>19</v>
      </c>
      <c r="B33" s="345"/>
      <c r="C33" s="345"/>
      <c r="D33" s="345"/>
      <c r="E33" s="345"/>
      <c r="F33" s="345"/>
      <c r="G33" s="345"/>
      <c r="H33" s="345"/>
      <c r="I33" s="345"/>
    </row>
    <row r="34" spans="1:13" ht="63.75" customHeight="1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36" t="s">
        <v>153</v>
      </c>
      <c r="B1" s="336"/>
      <c r="C1" s="336"/>
      <c r="D1" s="336"/>
      <c r="E1" s="336"/>
      <c r="F1" s="336"/>
      <c r="G1" s="336"/>
      <c r="H1" s="336"/>
      <c r="I1" s="336"/>
      <c r="J1" s="336" t="s">
        <v>128</v>
      </c>
      <c r="K1" s="336"/>
      <c r="L1" s="336"/>
    </row>
    <row r="2" spans="1:12" ht="19.5" customHeight="1">
      <c r="A2" s="337" t="s">
        <v>1</v>
      </c>
      <c r="B2" s="337" t="s">
        <v>129</v>
      </c>
      <c r="C2" s="337" t="s">
        <v>130</v>
      </c>
      <c r="D2" s="338" t="s">
        <v>131</v>
      </c>
      <c r="E2" s="338" t="s">
        <v>132</v>
      </c>
      <c r="F2" s="339" t="s">
        <v>133</v>
      </c>
      <c r="G2" s="339" t="s">
        <v>134</v>
      </c>
      <c r="H2" s="340" t="s">
        <v>135</v>
      </c>
      <c r="I2" s="340"/>
      <c r="J2" s="340"/>
      <c r="K2" s="340"/>
      <c r="L2" s="340"/>
    </row>
    <row r="3" spans="1:12" ht="13.5" customHeight="1">
      <c r="A3" s="337"/>
      <c r="B3" s="337"/>
      <c r="C3" s="337"/>
      <c r="D3" s="338"/>
      <c r="E3" s="338"/>
      <c r="F3" s="339"/>
      <c r="G3" s="33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5" t="s">
        <v>137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</row>
    <row r="5" spans="1:12" ht="13.5" customHeight="1">
      <c r="A5" s="324" t="s">
        <v>138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6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24" t="s">
        <v>45</v>
      </c>
      <c r="D10" s="325"/>
      <c r="E10" s="325"/>
      <c r="F10" s="326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32" t="s">
        <v>149</v>
      </c>
      <c r="B11" s="332"/>
      <c r="C11" s="332"/>
      <c r="D11" s="332"/>
      <c r="E11" s="332"/>
      <c r="F11" s="332"/>
      <c r="G11" s="332"/>
      <c r="H11" s="332"/>
      <c r="I11" s="332"/>
      <c r="J11" s="332"/>
      <c r="K11" s="332"/>
      <c r="L11" s="332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32" t="s">
        <v>144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24" t="s">
        <v>151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6"/>
    </row>
    <row r="16" spans="1:12" ht="16.5" customHeight="1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24">
        <v>200</v>
      </c>
      <c r="D19" s="325"/>
      <c r="E19" s="325"/>
      <c r="F19" s="326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24" t="s">
        <v>16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6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>
      <c r="A22" s="324" t="s">
        <v>262</v>
      </c>
      <c r="B22" s="325"/>
      <c r="C22" s="325"/>
      <c r="D22" s="325"/>
      <c r="E22" s="325"/>
      <c r="F22" s="325"/>
      <c r="G22" s="325"/>
      <c r="H22" s="325"/>
      <c r="I22" s="325"/>
      <c r="J22" s="325"/>
      <c r="K22" s="325"/>
      <c r="L22" s="326"/>
    </row>
    <row r="23" spans="1:12" ht="18.75" customHeight="1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>
      <c r="A24" s="329"/>
      <c r="B24" s="330"/>
      <c r="C24" s="330"/>
      <c r="D24" s="331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>
      <c r="A25" s="333" t="s">
        <v>154</v>
      </c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</row>
    <row r="26" spans="1:12" s="44" customFormat="1">
      <c r="A26" s="324" t="s">
        <v>36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6"/>
    </row>
    <row r="27" spans="1:12" s="44" customFormat="1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49" t="s">
        <v>143</v>
      </c>
      <c r="B33" s="322" t="s">
        <v>186</v>
      </c>
      <c r="C33" s="323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24" t="s">
        <v>177</v>
      </c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6"/>
    </row>
    <row r="35" spans="1:1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>
      <c r="A45" s="49" t="s">
        <v>143</v>
      </c>
      <c r="B45" s="322" t="s">
        <v>185</v>
      </c>
      <c r="C45" s="323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>
      <c r="A46" s="324" t="s">
        <v>38</v>
      </c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6"/>
    </row>
    <row r="47" spans="1:1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22" t="s">
        <v>187</v>
      </c>
      <c r="C50" s="323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>
      <c r="A51" s="319" t="s">
        <v>55</v>
      </c>
      <c r="B51" s="320"/>
      <c r="C51" s="320"/>
      <c r="D51" s="320"/>
      <c r="E51" s="320"/>
      <c r="F51" s="320"/>
      <c r="G51" s="320"/>
      <c r="H51" s="320"/>
      <c r="I51" s="320"/>
      <c r="J51" s="320"/>
      <c r="K51" s="320"/>
      <c r="L51" s="321"/>
    </row>
    <row r="52" spans="1:12" ht="16.5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>
      <c r="A57" s="49" t="s">
        <v>143</v>
      </c>
      <c r="B57" s="322">
        <v>90</v>
      </c>
      <c r="C57" s="323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>
      <c r="A58" s="324" t="s">
        <v>23</v>
      </c>
      <c r="B58" s="325"/>
      <c r="C58" s="325"/>
      <c r="D58" s="325"/>
      <c r="E58" s="325"/>
      <c r="F58" s="325"/>
      <c r="G58" s="325"/>
      <c r="H58" s="325"/>
      <c r="I58" s="325"/>
      <c r="J58" s="325"/>
      <c r="K58" s="325"/>
      <c r="L58" s="326"/>
    </row>
    <row r="59" spans="1:1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>
      <c r="A61" s="58" t="s">
        <v>143</v>
      </c>
      <c r="B61" s="327">
        <v>200</v>
      </c>
      <c r="C61" s="328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>
      <c r="A62" s="30" t="s">
        <v>163</v>
      </c>
      <c r="B62" s="59">
        <v>80</v>
      </c>
      <c r="C62" s="59">
        <v>80</v>
      </c>
      <c r="D62" s="316"/>
      <c r="E62" s="317"/>
      <c r="F62" s="317"/>
      <c r="G62" s="318"/>
      <c r="H62" s="50"/>
      <c r="I62" s="50"/>
      <c r="J62" s="50"/>
      <c r="K62" s="50"/>
      <c r="L62" s="61"/>
    </row>
    <row r="63" spans="1:1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316"/>
      <c r="E64" s="317"/>
      <c r="F64" s="317"/>
      <c r="G64" s="318"/>
      <c r="H64" s="50"/>
      <c r="I64" s="50"/>
      <c r="J64" s="50"/>
      <c r="K64" s="50"/>
      <c r="L64" s="61"/>
    </row>
    <row r="65" spans="1:1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>
      <c r="A66" s="316" t="s">
        <v>133</v>
      </c>
      <c r="B66" s="317"/>
      <c r="C66" s="317"/>
      <c r="D66" s="318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>
      <c r="A67" s="22"/>
      <c r="B67" s="22"/>
      <c r="C67" s="63"/>
      <c r="E67" s="64"/>
      <c r="F67" s="22"/>
      <c r="G67" s="22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</sheetData>
  <mergeCells count="34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34:L34"/>
    <mergeCell ref="B45:C45"/>
    <mergeCell ref="A46:L46"/>
    <mergeCell ref="B57:C57"/>
    <mergeCell ref="A22:L22"/>
    <mergeCell ref="A24:D24"/>
    <mergeCell ref="D62:G62"/>
    <mergeCell ref="D64:G64"/>
    <mergeCell ref="A66:D66"/>
    <mergeCell ref="A51:L51"/>
    <mergeCell ref="B50:C50"/>
    <mergeCell ref="A58:L58"/>
    <mergeCell ref="B61:C61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>
      <c r="A1" s="336" t="s">
        <v>255</v>
      </c>
      <c r="B1" s="336"/>
      <c r="C1" s="336"/>
      <c r="D1" s="336"/>
      <c r="E1" s="336"/>
      <c r="F1" s="336"/>
      <c r="G1" s="336"/>
      <c r="H1" s="336"/>
      <c r="I1" s="336"/>
      <c r="J1" s="336" t="s">
        <v>128</v>
      </c>
      <c r="K1" s="336"/>
      <c r="L1" s="336"/>
    </row>
    <row r="2" spans="1:12" ht="19.5" customHeight="1">
      <c r="A2" s="337" t="s">
        <v>1</v>
      </c>
      <c r="B2" s="337" t="s">
        <v>129</v>
      </c>
      <c r="C2" s="337" t="s">
        <v>130</v>
      </c>
      <c r="D2" s="338" t="s">
        <v>131</v>
      </c>
      <c r="E2" s="338" t="s">
        <v>132</v>
      </c>
      <c r="F2" s="339" t="s">
        <v>133</v>
      </c>
      <c r="G2" s="339" t="s">
        <v>134</v>
      </c>
      <c r="H2" s="340" t="s">
        <v>135</v>
      </c>
      <c r="I2" s="340"/>
      <c r="J2" s="340"/>
      <c r="K2" s="340"/>
      <c r="L2" s="340"/>
    </row>
    <row r="3" spans="1:12" ht="13.5" customHeight="1">
      <c r="A3" s="337"/>
      <c r="B3" s="337"/>
      <c r="C3" s="337"/>
      <c r="D3" s="338"/>
      <c r="E3" s="338"/>
      <c r="F3" s="339"/>
      <c r="G3" s="33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5" t="s">
        <v>252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</row>
    <row r="5" spans="1:12" ht="13.5" customHeight="1">
      <c r="A5" s="324" t="s">
        <v>59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6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19" t="s">
        <v>29</v>
      </c>
      <c r="D10" s="325"/>
      <c r="E10" s="325"/>
      <c r="F10" s="326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>
      <c r="A11" s="319" t="s">
        <v>88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1"/>
    </row>
    <row r="12" spans="1:1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>
      <c r="A20" s="85" t="s">
        <v>143</v>
      </c>
      <c r="B20" s="322">
        <v>100</v>
      </c>
      <c r="C20" s="323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>
      <c r="A21" s="324" t="s">
        <v>51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6"/>
    </row>
    <row r="22" spans="1:12" s="44" customFormat="1" ht="14.25" customHeight="1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>
      <c r="A23" s="89" t="s">
        <v>143</v>
      </c>
      <c r="B23" s="322">
        <v>100</v>
      </c>
      <c r="C23" s="323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>
      <c r="A24" s="324" t="s">
        <v>151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6"/>
    </row>
    <row r="25" spans="1:12" ht="16.5" customHeight="1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>
      <c r="A28" s="30" t="s">
        <v>143</v>
      </c>
      <c r="B28" s="25"/>
      <c r="C28" s="324">
        <v>200</v>
      </c>
      <c r="D28" s="325"/>
      <c r="E28" s="325"/>
      <c r="F28" s="326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>
      <c r="A29" s="324" t="s">
        <v>16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6"/>
    </row>
    <row r="30" spans="1:12" s="41" customFormat="1" ht="18" customHeight="1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>
      <c r="A31" s="329"/>
      <c r="B31" s="330"/>
      <c r="C31" s="330"/>
      <c r="D31" s="331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>
      <c r="A32" s="333" t="s">
        <v>154</v>
      </c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</row>
    <row r="33" spans="1:12" s="44" customFormat="1">
      <c r="A33" s="324" t="s">
        <v>155</v>
      </c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6"/>
    </row>
    <row r="34" spans="1:12" s="44" customFormat="1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>
      <c r="A37" s="85" t="s">
        <v>143</v>
      </c>
      <c r="B37" s="322" t="s">
        <v>186</v>
      </c>
      <c r="C37" s="323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>
      <c r="A38" s="324" t="s">
        <v>219</v>
      </c>
      <c r="B38" s="325"/>
      <c r="C38" s="325"/>
      <c r="D38" s="325"/>
      <c r="E38" s="325"/>
      <c r="F38" s="325"/>
      <c r="G38" s="325"/>
      <c r="H38" s="325"/>
      <c r="I38" s="325"/>
      <c r="J38" s="325"/>
      <c r="K38" s="325"/>
      <c r="L38" s="326"/>
    </row>
    <row r="39" spans="1:12" ht="16.5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>
      <c r="A46" s="85" t="s">
        <v>143</v>
      </c>
      <c r="B46" s="357" t="s">
        <v>185</v>
      </c>
      <c r="C46" s="357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>
      <c r="A47" s="368" t="s">
        <v>123</v>
      </c>
      <c r="B47" s="369"/>
      <c r="C47" s="369"/>
      <c r="D47" s="369"/>
      <c r="E47" s="369"/>
      <c r="F47" s="369"/>
      <c r="G47" s="369"/>
      <c r="H47" s="325"/>
      <c r="I47" s="325"/>
      <c r="J47" s="325"/>
      <c r="K47" s="325"/>
      <c r="L47" s="326"/>
    </row>
    <row r="48" spans="1:12" ht="15.75" customHeight="1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>
      <c r="A55" s="75" t="s">
        <v>143</v>
      </c>
      <c r="B55" s="352">
        <v>220</v>
      </c>
      <c r="C55" s="352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>
      <c r="A56" s="324" t="s">
        <v>151</v>
      </c>
      <c r="B56" s="325"/>
      <c r="C56" s="325"/>
      <c r="D56" s="325"/>
      <c r="E56" s="325"/>
      <c r="F56" s="325"/>
      <c r="G56" s="325"/>
      <c r="H56" s="325"/>
      <c r="I56" s="325"/>
      <c r="J56" s="325"/>
      <c r="K56" s="325"/>
      <c r="L56" s="326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24">
        <v>200</v>
      </c>
      <c r="D60" s="325"/>
      <c r="E60" s="325"/>
      <c r="F60" s="326"/>
      <c r="G60" s="31">
        <v>5</v>
      </c>
      <c r="H60" s="15"/>
      <c r="I60" s="15"/>
      <c r="J60" s="15"/>
      <c r="K60" s="15"/>
      <c r="L60" s="15"/>
    </row>
    <row r="61" spans="1:12">
      <c r="A61" s="30" t="s">
        <v>163</v>
      </c>
      <c r="B61" s="59">
        <v>80</v>
      </c>
      <c r="C61" s="59">
        <v>80</v>
      </c>
      <c r="D61" s="316"/>
      <c r="E61" s="317"/>
      <c r="F61" s="317"/>
      <c r="G61" s="318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16"/>
      <c r="E63" s="317"/>
      <c r="F63" s="317"/>
      <c r="G63" s="318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16" t="s">
        <v>133</v>
      </c>
      <c r="B65" s="317"/>
      <c r="C65" s="317"/>
      <c r="D65" s="318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3">
    <mergeCell ref="B46:C46"/>
    <mergeCell ref="C60:F60"/>
    <mergeCell ref="D61:G61"/>
    <mergeCell ref="D63:G63"/>
    <mergeCell ref="A65:D65"/>
    <mergeCell ref="A47:L47"/>
    <mergeCell ref="B55:C55"/>
    <mergeCell ref="A56:L56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20"/>
  <sheetViews>
    <sheetView view="pageBreakPreview" zoomScaleSheetLayoutView="100" workbookViewId="0">
      <selection activeCell="A13" sqref="A13:XFD13"/>
    </sheetView>
  </sheetViews>
  <sheetFormatPr defaultRowHeight="16.5"/>
  <cols>
    <col min="1" max="1" width="33.28515625" style="222" customWidth="1"/>
    <col min="2" max="2" width="10" style="139" customWidth="1"/>
    <col min="3" max="4" width="9.5703125" style="139" customWidth="1"/>
    <col min="5" max="5" width="11" style="139" customWidth="1"/>
    <col min="6" max="6" width="10.140625" style="139" customWidth="1"/>
    <col min="7" max="7" width="9.85546875" style="139" customWidth="1"/>
    <col min="8" max="8" width="11.140625" style="139" customWidth="1"/>
    <col min="9" max="9" width="10.7109375" style="139" customWidth="1"/>
    <col min="10" max="10" width="10.140625" style="139" customWidth="1"/>
    <col min="11" max="11" width="9.140625" style="139"/>
    <col min="12" max="12" width="10" style="139" customWidth="1"/>
    <col min="13" max="16384" width="9.140625" style="131"/>
  </cols>
  <sheetData>
    <row r="1" spans="1:15" ht="16.5" customHeight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</row>
    <row r="2" spans="1:15" ht="21" customHeight="1">
      <c r="A2" s="263" t="s">
        <v>295</v>
      </c>
      <c r="B2" s="373" t="s">
        <v>316</v>
      </c>
      <c r="C2" s="373"/>
      <c r="D2" s="373"/>
      <c r="E2" s="264"/>
      <c r="F2" s="264"/>
      <c r="G2" s="264"/>
      <c r="H2" s="373" t="s">
        <v>280</v>
      </c>
      <c r="I2" s="373"/>
      <c r="J2" s="373"/>
      <c r="K2" s="264"/>
      <c r="L2" s="264"/>
      <c r="M2" s="264"/>
    </row>
    <row r="3" spans="1:15" ht="21" customHeight="1">
      <c r="A3"/>
      <c r="B3" s="373" t="s">
        <v>317</v>
      </c>
      <c r="C3" s="373"/>
      <c r="D3" s="373"/>
      <c r="E3"/>
      <c r="F3"/>
      <c r="G3"/>
      <c r="H3" s="373" t="s">
        <v>281</v>
      </c>
      <c r="I3" s="373"/>
      <c r="J3" s="373"/>
      <c r="K3"/>
      <c r="L3"/>
    </row>
    <row r="4" spans="1:15" ht="49.5" customHeight="1">
      <c r="A4" s="265"/>
      <c r="B4" s="374" t="s">
        <v>319</v>
      </c>
      <c r="C4" s="374"/>
      <c r="D4" s="374"/>
      <c r="E4" s="374"/>
      <c r="F4" s="374"/>
      <c r="G4" s="374"/>
      <c r="H4" s="374"/>
      <c r="I4" s="374"/>
      <c r="J4" s="374"/>
      <c r="K4" s="265"/>
      <c r="L4" s="265"/>
    </row>
    <row r="5" spans="1:15" ht="27.75" customHeight="1">
      <c r="A5" s="265"/>
      <c r="B5" s="266"/>
      <c r="C5" s="375" t="s">
        <v>282</v>
      </c>
      <c r="D5" s="375"/>
      <c r="E5" s="375"/>
      <c r="F5" s="375"/>
      <c r="G5" s="375"/>
      <c r="H5" s="375"/>
      <c r="I5" s="375"/>
      <c r="J5" s="266"/>
      <c r="K5" s="265"/>
      <c r="L5" s="265"/>
    </row>
    <row r="6" spans="1:15" s="130" customFormat="1">
      <c r="A6" s="312" t="s">
        <v>1</v>
      </c>
      <c r="B6" s="342" t="s">
        <v>2</v>
      </c>
      <c r="C6" s="342" t="s">
        <v>2</v>
      </c>
      <c r="D6" s="348" t="s">
        <v>3</v>
      </c>
      <c r="E6" s="343" t="s">
        <v>4</v>
      </c>
      <c r="F6" s="343" t="s">
        <v>4</v>
      </c>
      <c r="G6" s="343" t="s">
        <v>5</v>
      </c>
      <c r="H6" s="343" t="s">
        <v>5</v>
      </c>
      <c r="I6" s="344" t="s">
        <v>6</v>
      </c>
      <c r="J6" s="344" t="s">
        <v>6</v>
      </c>
      <c r="K6" s="343" t="s">
        <v>7</v>
      </c>
      <c r="L6" s="343" t="s">
        <v>7</v>
      </c>
    </row>
    <row r="7" spans="1:15" s="130" customFormat="1" ht="4.5" customHeight="1">
      <c r="A7" s="312"/>
      <c r="B7" s="342"/>
      <c r="C7" s="342"/>
      <c r="D7" s="370"/>
      <c r="E7" s="343"/>
      <c r="F7" s="343"/>
      <c r="G7" s="343"/>
      <c r="H7" s="343"/>
      <c r="I7" s="344"/>
      <c r="J7" s="344"/>
      <c r="K7" s="343"/>
      <c r="L7" s="343"/>
    </row>
    <row r="8" spans="1:15" s="130" customFormat="1">
      <c r="A8" s="312"/>
      <c r="B8" s="268" t="s">
        <v>290</v>
      </c>
      <c r="C8" s="268" t="s">
        <v>291</v>
      </c>
      <c r="D8" s="371"/>
      <c r="E8" s="269" t="s">
        <v>290</v>
      </c>
      <c r="F8" s="269" t="s">
        <v>291</v>
      </c>
      <c r="G8" s="269" t="s">
        <v>290</v>
      </c>
      <c r="H8" s="269" t="s">
        <v>291</v>
      </c>
      <c r="I8" s="269" t="s">
        <v>290</v>
      </c>
      <c r="J8" s="269" t="s">
        <v>291</v>
      </c>
      <c r="K8" s="269" t="s">
        <v>290</v>
      </c>
      <c r="L8" s="269" t="s">
        <v>291</v>
      </c>
    </row>
    <row r="9" spans="1:15" s="136" customFormat="1" ht="38.25" customHeight="1">
      <c r="A9" s="283" t="s">
        <v>28</v>
      </c>
      <c r="B9" s="273">
        <v>200</v>
      </c>
      <c r="C9" s="273">
        <v>250</v>
      </c>
      <c r="D9" s="280">
        <v>61.19</v>
      </c>
      <c r="E9" s="277">
        <v>6.42</v>
      </c>
      <c r="F9" s="277">
        <v>8.02</v>
      </c>
      <c r="G9" s="277">
        <v>4.9000000000000004</v>
      </c>
      <c r="H9" s="277">
        <v>6.12</v>
      </c>
      <c r="I9" s="277">
        <v>33.97</v>
      </c>
      <c r="J9" s="277">
        <v>42.46</v>
      </c>
      <c r="K9" s="277">
        <v>205.6</v>
      </c>
      <c r="L9" s="277">
        <v>257</v>
      </c>
    </row>
    <row r="10" spans="1:15" ht="31.5" customHeight="1">
      <c r="A10" s="272" t="s">
        <v>149</v>
      </c>
      <c r="B10" s="273">
        <v>10</v>
      </c>
      <c r="C10" s="273">
        <v>10</v>
      </c>
      <c r="D10" s="280">
        <v>7.35</v>
      </c>
      <c r="E10" s="277">
        <v>0.1</v>
      </c>
      <c r="F10" s="277">
        <v>0.1</v>
      </c>
      <c r="G10" s="277">
        <v>8.3000000000000007</v>
      </c>
      <c r="H10" s="277">
        <v>8.3000000000000007</v>
      </c>
      <c r="I10" s="277">
        <v>0.1</v>
      </c>
      <c r="J10" s="277">
        <v>0.1</v>
      </c>
      <c r="K10" s="277">
        <v>74.900000000000006</v>
      </c>
      <c r="L10" s="277">
        <v>74.900000000000006</v>
      </c>
    </row>
    <row r="11" spans="1:15" ht="36.75" customHeight="1">
      <c r="A11" s="272" t="s">
        <v>32</v>
      </c>
      <c r="B11" s="274">
        <v>30</v>
      </c>
      <c r="C11" s="274">
        <v>30</v>
      </c>
      <c r="D11" s="280">
        <v>19.11</v>
      </c>
      <c r="E11" s="277">
        <v>7.02</v>
      </c>
      <c r="F11" s="277">
        <v>7.02</v>
      </c>
      <c r="G11" s="277">
        <v>5.8</v>
      </c>
      <c r="H11" s="277">
        <v>5.8</v>
      </c>
      <c r="I11" s="277">
        <v>0</v>
      </c>
      <c r="J11" s="277">
        <v>0</v>
      </c>
      <c r="K11" s="277">
        <v>109.1</v>
      </c>
      <c r="L11" s="277">
        <v>109.1</v>
      </c>
    </row>
    <row r="12" spans="1:15" ht="36.75" customHeight="1">
      <c r="A12" s="272" t="s">
        <v>16</v>
      </c>
      <c r="B12" s="274">
        <v>60</v>
      </c>
      <c r="C12" s="274">
        <v>60</v>
      </c>
      <c r="D12" s="280">
        <v>6.47</v>
      </c>
      <c r="E12" s="277">
        <v>4.8</v>
      </c>
      <c r="F12" s="277">
        <v>4.8</v>
      </c>
      <c r="G12" s="277">
        <v>0.6</v>
      </c>
      <c r="H12" s="277">
        <v>0.6</v>
      </c>
      <c r="I12" s="277">
        <v>31.8</v>
      </c>
      <c r="J12" s="277">
        <v>31.8</v>
      </c>
      <c r="K12" s="277">
        <v>150</v>
      </c>
      <c r="L12" s="277">
        <v>150</v>
      </c>
    </row>
    <row r="13" spans="1:15" ht="36.75" customHeight="1">
      <c r="A13" s="275" t="s">
        <v>286</v>
      </c>
      <c r="B13" s="274">
        <v>200</v>
      </c>
      <c r="C13" s="274">
        <v>200</v>
      </c>
      <c r="D13" s="280">
        <v>16.88</v>
      </c>
      <c r="E13" s="277">
        <v>0.2</v>
      </c>
      <c r="F13" s="277">
        <v>0.2</v>
      </c>
      <c r="G13" s="277">
        <v>0</v>
      </c>
      <c r="H13" s="277">
        <v>0</v>
      </c>
      <c r="I13" s="277">
        <v>6.4</v>
      </c>
      <c r="J13" s="277">
        <v>6.4</v>
      </c>
      <c r="K13" s="277">
        <v>26.4</v>
      </c>
      <c r="L13" s="277">
        <v>26.4</v>
      </c>
      <c r="M13" s="147"/>
      <c r="N13" s="148"/>
      <c r="O13" s="149"/>
    </row>
    <row r="14" spans="1:15" ht="20.25" customHeight="1">
      <c r="A14" s="252" t="s">
        <v>18</v>
      </c>
      <c r="B14" s="253">
        <f>SUM(B9:B13)</f>
        <v>500</v>
      </c>
      <c r="C14" s="253">
        <f>SUM(C9:C13)</f>
        <v>550</v>
      </c>
      <c r="D14" s="296">
        <f>D9+D10+D11+D12+D13</f>
        <v>110.99999999999999</v>
      </c>
      <c r="E14" s="253">
        <f t="shared" ref="E14:L14" si="0">SUM(E9:E13)</f>
        <v>18.54</v>
      </c>
      <c r="F14" s="253">
        <f t="shared" si="0"/>
        <v>20.139999999999997</v>
      </c>
      <c r="G14" s="253">
        <f t="shared" si="0"/>
        <v>19.600000000000001</v>
      </c>
      <c r="H14" s="253">
        <f t="shared" si="0"/>
        <v>20.820000000000004</v>
      </c>
      <c r="I14" s="253">
        <f t="shared" si="0"/>
        <v>72.27000000000001</v>
      </c>
      <c r="J14" s="253">
        <f t="shared" si="0"/>
        <v>80.760000000000005</v>
      </c>
      <c r="K14" s="253">
        <f t="shared" si="0"/>
        <v>566</v>
      </c>
      <c r="L14" s="253">
        <f t="shared" si="0"/>
        <v>617.4</v>
      </c>
    </row>
    <row r="15" spans="1:15" s="257" customFormat="1" ht="21" customHeight="1">
      <c r="A15" s="372"/>
      <c r="B15" s="372"/>
      <c r="C15" s="372"/>
      <c r="D15" s="372"/>
      <c r="E15" s="372"/>
      <c r="F15" s="372"/>
      <c r="G15" s="372"/>
      <c r="H15" s="372"/>
      <c r="I15" s="372"/>
      <c r="J15" s="372"/>
      <c r="K15" s="372"/>
      <c r="L15" s="372"/>
    </row>
    <row r="16" spans="1:15">
      <c r="A16" s="131" t="s">
        <v>287</v>
      </c>
      <c r="H16" s="139" t="s">
        <v>283</v>
      </c>
    </row>
    <row r="17" spans="1:12" s="257" customFormat="1" ht="18.75" customHeight="1">
      <c r="A17" s="258"/>
      <c r="B17" s="260"/>
      <c r="C17" s="260"/>
      <c r="D17" s="260"/>
      <c r="E17" s="259"/>
      <c r="F17" s="259"/>
      <c r="G17" s="259"/>
      <c r="H17" s="259"/>
      <c r="I17" s="259"/>
      <c r="J17" s="259"/>
      <c r="K17" s="259"/>
      <c r="L17" s="259"/>
    </row>
    <row r="18" spans="1:12" s="257" customFormat="1" ht="27.75" customHeight="1">
      <c r="A18" s="261"/>
      <c r="B18" s="262"/>
      <c r="C18" s="262"/>
      <c r="D18" s="262"/>
      <c r="E18" s="259"/>
      <c r="F18" s="259"/>
      <c r="G18" s="259"/>
      <c r="H18" s="259"/>
      <c r="I18" s="259"/>
      <c r="J18" s="259"/>
      <c r="K18" s="259"/>
      <c r="L18" s="259"/>
    </row>
    <row r="19" spans="1:12" s="257" customFormat="1" ht="31.5" customHeight="1">
      <c r="A19" s="261"/>
      <c r="B19" s="262"/>
      <c r="C19" s="262"/>
      <c r="D19" s="262"/>
      <c r="E19" s="259"/>
      <c r="F19" s="259"/>
      <c r="G19" s="259"/>
      <c r="H19" s="259"/>
      <c r="I19" s="259"/>
      <c r="J19" s="259"/>
      <c r="K19" s="259"/>
      <c r="L19" s="259"/>
    </row>
    <row r="20" spans="1:12">
      <c r="A20" s="216"/>
      <c r="B20" s="212"/>
      <c r="E20" s="129"/>
      <c r="G20" s="129"/>
      <c r="I20" s="129"/>
      <c r="K20" s="129"/>
    </row>
  </sheetData>
  <mergeCells count="19">
    <mergeCell ref="A15:L15"/>
    <mergeCell ref="H6:H7"/>
    <mergeCell ref="B2:D2"/>
    <mergeCell ref="B3:D3"/>
    <mergeCell ref="H2:J2"/>
    <mergeCell ref="H3:J3"/>
    <mergeCell ref="B4:J4"/>
    <mergeCell ref="C5:I5"/>
    <mergeCell ref="A6:A8"/>
    <mergeCell ref="B6:B7"/>
    <mergeCell ref="C6:C7"/>
    <mergeCell ref="E6:E7"/>
    <mergeCell ref="F6:F7"/>
    <mergeCell ref="G6:G7"/>
    <mergeCell ref="I6:I7"/>
    <mergeCell ref="J6:J7"/>
    <mergeCell ref="D6:D8"/>
    <mergeCell ref="K6:K7"/>
    <mergeCell ref="L6:L7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16"/>
  <sheetViews>
    <sheetView view="pageBreakPreview" zoomScaleSheetLayoutView="100" workbookViewId="0">
      <selection activeCell="A9" sqref="A9:XFD10"/>
    </sheetView>
  </sheetViews>
  <sheetFormatPr defaultRowHeight="16.5"/>
  <cols>
    <col min="1" max="1" width="31.28515625" style="229" customWidth="1"/>
    <col min="2" max="4" width="10" style="130" customWidth="1"/>
    <col min="5" max="6" width="11" style="130" customWidth="1"/>
    <col min="7" max="7" width="9.42578125" style="130" customWidth="1"/>
    <col min="8" max="8" width="9.5703125" style="130" customWidth="1"/>
    <col min="9" max="10" width="10" style="130" customWidth="1"/>
    <col min="11" max="12" width="9.140625" style="130"/>
    <col min="13" max="16384" width="9.140625" style="131"/>
  </cols>
  <sheetData>
    <row r="1" spans="1:16" ht="16.5" customHeight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</row>
    <row r="2" spans="1:16" ht="21" customHeight="1">
      <c r="A2" s="263" t="s">
        <v>296</v>
      </c>
      <c r="B2" s="373" t="s">
        <v>316</v>
      </c>
      <c r="C2" s="373"/>
      <c r="D2" s="373"/>
      <c r="E2" s="264"/>
      <c r="F2" s="264"/>
      <c r="G2" s="264"/>
      <c r="H2" s="373" t="s">
        <v>280</v>
      </c>
      <c r="I2" s="373"/>
      <c r="J2" s="373"/>
      <c r="K2" s="264"/>
      <c r="L2" s="264"/>
      <c r="M2" s="264"/>
    </row>
    <row r="3" spans="1:16" ht="21" customHeight="1">
      <c r="A3"/>
      <c r="B3" s="373" t="s">
        <v>317</v>
      </c>
      <c r="C3" s="373"/>
      <c r="D3" s="373"/>
      <c r="E3"/>
      <c r="F3"/>
      <c r="G3"/>
      <c r="H3" s="373" t="s">
        <v>281</v>
      </c>
      <c r="I3" s="373"/>
      <c r="J3" s="373"/>
      <c r="K3"/>
      <c r="L3"/>
    </row>
    <row r="4" spans="1:16" ht="49.5" customHeight="1">
      <c r="A4" s="265"/>
      <c r="B4" s="374" t="s">
        <v>319</v>
      </c>
      <c r="C4" s="374"/>
      <c r="D4" s="374"/>
      <c r="E4" s="374"/>
      <c r="F4" s="374"/>
      <c r="G4" s="374"/>
      <c r="H4" s="374"/>
      <c r="I4" s="374"/>
      <c r="J4" s="374"/>
      <c r="K4" s="265"/>
      <c r="L4" s="265"/>
    </row>
    <row r="5" spans="1:16" ht="27.75" customHeight="1">
      <c r="A5" s="265"/>
      <c r="B5" s="307"/>
      <c r="C5" s="375" t="s">
        <v>282</v>
      </c>
      <c r="D5" s="375"/>
      <c r="E5" s="375"/>
      <c r="F5" s="375"/>
      <c r="G5" s="375"/>
      <c r="H5" s="375"/>
      <c r="I5" s="375"/>
      <c r="J5" s="307"/>
      <c r="K5" s="265"/>
      <c r="L5" s="265"/>
    </row>
    <row r="6" spans="1:16" s="130" customFormat="1">
      <c r="A6" s="312" t="s">
        <v>1</v>
      </c>
      <c r="B6" s="342" t="s">
        <v>2</v>
      </c>
      <c r="C6" s="342" t="s">
        <v>2</v>
      </c>
      <c r="D6" s="348" t="s">
        <v>3</v>
      </c>
      <c r="E6" s="343" t="s">
        <v>4</v>
      </c>
      <c r="F6" s="343" t="s">
        <v>4</v>
      </c>
      <c r="G6" s="343" t="s">
        <v>5</v>
      </c>
      <c r="H6" s="343" t="s">
        <v>5</v>
      </c>
      <c r="I6" s="344" t="s">
        <v>6</v>
      </c>
      <c r="J6" s="344" t="s">
        <v>6</v>
      </c>
      <c r="K6" s="343" t="s">
        <v>7</v>
      </c>
      <c r="L6" s="343" t="s">
        <v>7</v>
      </c>
    </row>
    <row r="7" spans="1:16" s="130" customFormat="1" ht="4.5" customHeight="1">
      <c r="A7" s="312"/>
      <c r="B7" s="342"/>
      <c r="C7" s="342"/>
      <c r="D7" s="370"/>
      <c r="E7" s="343"/>
      <c r="F7" s="343"/>
      <c r="G7" s="343"/>
      <c r="H7" s="343"/>
      <c r="I7" s="344"/>
      <c r="J7" s="344"/>
      <c r="K7" s="343"/>
      <c r="L7" s="343"/>
    </row>
    <row r="8" spans="1:16" s="130" customFormat="1">
      <c r="A8" s="312"/>
      <c r="B8" s="269" t="s">
        <v>290</v>
      </c>
      <c r="C8" s="269" t="s">
        <v>291</v>
      </c>
      <c r="D8" s="371"/>
      <c r="E8" s="269" t="s">
        <v>290</v>
      </c>
      <c r="F8" s="269" t="s">
        <v>291</v>
      </c>
      <c r="G8" s="269" t="s">
        <v>290</v>
      </c>
      <c r="H8" s="269" t="s">
        <v>291</v>
      </c>
      <c r="I8" s="269" t="s">
        <v>290</v>
      </c>
      <c r="J8" s="269" t="s">
        <v>291</v>
      </c>
      <c r="K8" s="269" t="s">
        <v>290</v>
      </c>
      <c r="L8" s="269" t="s">
        <v>291</v>
      </c>
    </row>
    <row r="9" spans="1:16" ht="22.5" customHeight="1">
      <c r="A9" s="279" t="s">
        <v>121</v>
      </c>
      <c r="B9" s="285">
        <v>150</v>
      </c>
      <c r="C9" s="285">
        <v>180</v>
      </c>
      <c r="D9" s="298">
        <v>8.94</v>
      </c>
      <c r="E9" s="277">
        <v>8.1999999999999993</v>
      </c>
      <c r="F9" s="277">
        <v>9.9</v>
      </c>
      <c r="G9" s="277">
        <v>6.5</v>
      </c>
      <c r="H9" s="277">
        <v>7.83</v>
      </c>
      <c r="I9" s="277">
        <v>42.8</v>
      </c>
      <c r="J9" s="277">
        <v>51.3</v>
      </c>
      <c r="K9" s="277">
        <v>262.5</v>
      </c>
      <c r="L9" s="277">
        <v>314.91000000000003</v>
      </c>
      <c r="M9" s="130"/>
    </row>
    <row r="10" spans="1:16" ht="22.5" customHeight="1">
      <c r="A10" s="286" t="s">
        <v>297</v>
      </c>
      <c r="B10" s="294">
        <v>100</v>
      </c>
      <c r="C10" s="294">
        <v>120</v>
      </c>
      <c r="D10" s="294">
        <v>63.28</v>
      </c>
      <c r="E10" s="276">
        <v>4.9000000000000004</v>
      </c>
      <c r="F10" s="276">
        <v>5.79</v>
      </c>
      <c r="G10" s="276">
        <v>8.5</v>
      </c>
      <c r="H10" s="276">
        <v>9.5</v>
      </c>
      <c r="I10" s="276">
        <v>4.0199999999999996</v>
      </c>
      <c r="J10" s="276">
        <v>4.75</v>
      </c>
      <c r="K10" s="276">
        <v>115</v>
      </c>
      <c r="L10" s="276">
        <v>136</v>
      </c>
      <c r="M10" s="130"/>
    </row>
    <row r="11" spans="1:16" ht="54" customHeight="1">
      <c r="A11" s="279" t="s">
        <v>292</v>
      </c>
      <c r="B11" s="274">
        <v>100</v>
      </c>
      <c r="C11" s="274">
        <v>100</v>
      </c>
      <c r="D11" s="280">
        <v>5.45</v>
      </c>
      <c r="E11" s="277">
        <v>0.66</v>
      </c>
      <c r="F11" s="277">
        <v>0.66</v>
      </c>
      <c r="G11" s="277">
        <v>0.12</v>
      </c>
      <c r="H11" s="277">
        <v>0.12</v>
      </c>
      <c r="I11" s="277">
        <v>2.2799999999999998</v>
      </c>
      <c r="J11" s="277">
        <v>2.2799999999999998</v>
      </c>
      <c r="K11" s="277">
        <v>13.2</v>
      </c>
      <c r="L11" s="277">
        <v>13.2</v>
      </c>
      <c r="M11" s="146"/>
      <c r="N11" s="147"/>
      <c r="O11" s="148"/>
      <c r="P11" s="149"/>
    </row>
    <row r="12" spans="1:16" s="251" customFormat="1" ht="33" customHeight="1">
      <c r="A12" s="275" t="s">
        <v>288</v>
      </c>
      <c r="B12" s="274">
        <v>60</v>
      </c>
      <c r="C12" s="274">
        <v>60</v>
      </c>
      <c r="D12" s="280">
        <v>4.45</v>
      </c>
      <c r="E12" s="277">
        <v>4.8</v>
      </c>
      <c r="F12" s="277">
        <v>4.8</v>
      </c>
      <c r="G12" s="277">
        <v>0.92</v>
      </c>
      <c r="H12" s="277">
        <v>0.92</v>
      </c>
      <c r="I12" s="277">
        <v>26.2</v>
      </c>
      <c r="J12" s="277">
        <v>26.2</v>
      </c>
      <c r="K12" s="277">
        <v>147.6</v>
      </c>
      <c r="L12" s="277">
        <v>147.6</v>
      </c>
    </row>
    <row r="13" spans="1:16" ht="30.75" customHeight="1">
      <c r="A13" s="272" t="s">
        <v>289</v>
      </c>
      <c r="B13" s="281">
        <v>200</v>
      </c>
      <c r="C13" s="281">
        <v>200</v>
      </c>
      <c r="D13" s="297">
        <v>28.88</v>
      </c>
      <c r="E13" s="282">
        <v>0.3</v>
      </c>
      <c r="F13" s="282">
        <v>0.3</v>
      </c>
      <c r="G13" s="282">
        <v>0.1</v>
      </c>
      <c r="H13" s="282">
        <v>0.1</v>
      </c>
      <c r="I13" s="282">
        <v>8.4</v>
      </c>
      <c r="J13" s="282">
        <v>8.4</v>
      </c>
      <c r="K13" s="282">
        <v>35.4</v>
      </c>
      <c r="L13" s="282">
        <v>35.4</v>
      </c>
    </row>
    <row r="14" spans="1:16" ht="19.5" customHeight="1">
      <c r="A14" s="267" t="s">
        <v>278</v>
      </c>
      <c r="B14" s="256">
        <f>B9+B10+B11+B12+B13</f>
        <v>610</v>
      </c>
      <c r="C14" s="295">
        <f>SUM(C9:C13)</f>
        <v>660</v>
      </c>
      <c r="D14" s="296">
        <f>D9+D10+D11+D12+D13</f>
        <v>111</v>
      </c>
      <c r="E14" s="253">
        <f t="shared" ref="E14:L14" si="0">SUM(E9:E13)</f>
        <v>18.86</v>
      </c>
      <c r="F14" s="284">
        <f t="shared" si="0"/>
        <v>21.450000000000003</v>
      </c>
      <c r="G14" s="284">
        <f t="shared" si="0"/>
        <v>16.14</v>
      </c>
      <c r="H14" s="284">
        <f t="shared" si="0"/>
        <v>18.470000000000002</v>
      </c>
      <c r="I14" s="284">
        <f t="shared" si="0"/>
        <v>83.7</v>
      </c>
      <c r="J14" s="284">
        <f t="shared" si="0"/>
        <v>92.93</v>
      </c>
      <c r="K14" s="284">
        <f t="shared" si="0"/>
        <v>573.69999999999993</v>
      </c>
      <c r="L14" s="284">
        <f t="shared" si="0"/>
        <v>647.11</v>
      </c>
    </row>
    <row r="16" spans="1:16">
      <c r="A16" s="131" t="s">
        <v>287</v>
      </c>
      <c r="B16" s="139"/>
      <c r="C16" s="139"/>
      <c r="D16" s="139"/>
      <c r="E16" s="139"/>
      <c r="F16" s="139"/>
      <c r="G16" s="139"/>
      <c r="H16" s="139" t="s">
        <v>283</v>
      </c>
      <c r="I16" s="139"/>
      <c r="J16" s="139"/>
      <c r="K16" s="139"/>
      <c r="L16" s="139"/>
    </row>
  </sheetData>
  <mergeCells count="18">
    <mergeCell ref="C5:I5"/>
    <mergeCell ref="B2:D2"/>
    <mergeCell ref="H2:J2"/>
    <mergeCell ref="B3:D3"/>
    <mergeCell ref="H3:J3"/>
    <mergeCell ref="B4:J4"/>
    <mergeCell ref="A6:A8"/>
    <mergeCell ref="B6:B7"/>
    <mergeCell ref="C6:C7"/>
    <mergeCell ref="E6:E7"/>
    <mergeCell ref="K6:K7"/>
    <mergeCell ref="D6:D8"/>
    <mergeCell ref="L6:L7"/>
    <mergeCell ref="F6:F7"/>
    <mergeCell ref="G6:G7"/>
    <mergeCell ref="H6:H7"/>
    <mergeCell ref="I6:I7"/>
    <mergeCell ref="J6:J7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15"/>
  <sheetViews>
    <sheetView view="pageBreakPreview" zoomScaleSheetLayoutView="100" workbookViewId="0">
      <selection activeCell="D13" sqref="D13"/>
    </sheetView>
  </sheetViews>
  <sheetFormatPr defaultRowHeight="16.5"/>
  <cols>
    <col min="1" max="1" width="30" style="131" customWidth="1"/>
    <col min="2" max="4" width="10" style="139" customWidth="1"/>
    <col min="5" max="5" width="10.28515625" style="139" customWidth="1"/>
    <col min="6" max="6" width="10" style="139" customWidth="1"/>
    <col min="7" max="8" width="9.85546875" style="139" customWidth="1"/>
    <col min="9" max="9" width="10.42578125" style="139" customWidth="1"/>
    <col min="10" max="10" width="10.28515625" style="139" customWidth="1"/>
    <col min="11" max="11" width="10.7109375" style="139" customWidth="1"/>
    <col min="12" max="12" width="11.42578125" style="139" bestFit="1" customWidth="1"/>
    <col min="13" max="16384" width="9.140625" style="131"/>
  </cols>
  <sheetData>
    <row r="1" spans="1:13" ht="16.5" customHeight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</row>
    <row r="2" spans="1:13" ht="21" customHeight="1">
      <c r="A2" s="263" t="s">
        <v>298</v>
      </c>
      <c r="B2" s="373" t="s">
        <v>316</v>
      </c>
      <c r="C2" s="373"/>
      <c r="D2" s="373"/>
      <c r="E2" s="264"/>
      <c r="F2" s="264"/>
      <c r="G2" s="264"/>
      <c r="H2" s="373" t="s">
        <v>280</v>
      </c>
      <c r="I2" s="373"/>
      <c r="J2" s="373"/>
      <c r="K2" s="264"/>
      <c r="L2" s="264"/>
      <c r="M2" s="264"/>
    </row>
    <row r="3" spans="1:13" ht="21" customHeight="1">
      <c r="A3"/>
      <c r="B3" s="373" t="s">
        <v>317</v>
      </c>
      <c r="C3" s="373"/>
      <c r="D3" s="373"/>
      <c r="E3"/>
      <c r="F3"/>
      <c r="G3"/>
      <c r="H3" s="373" t="s">
        <v>281</v>
      </c>
      <c r="I3" s="373"/>
      <c r="J3" s="373"/>
      <c r="K3"/>
      <c r="L3"/>
    </row>
    <row r="4" spans="1:13" ht="49.5" customHeight="1">
      <c r="A4" s="265"/>
      <c r="B4" s="374" t="s">
        <v>319</v>
      </c>
      <c r="C4" s="374"/>
      <c r="D4" s="374"/>
      <c r="E4" s="374"/>
      <c r="F4" s="374"/>
      <c r="G4" s="374"/>
      <c r="H4" s="374"/>
      <c r="I4" s="374"/>
      <c r="J4" s="374"/>
      <c r="K4" s="265"/>
      <c r="L4" s="265"/>
    </row>
    <row r="5" spans="1:13" ht="27.75" customHeight="1">
      <c r="A5" s="265"/>
      <c r="B5" s="307"/>
      <c r="C5" s="375" t="s">
        <v>282</v>
      </c>
      <c r="D5" s="375"/>
      <c r="E5" s="375"/>
      <c r="F5" s="375"/>
      <c r="G5" s="375"/>
      <c r="H5" s="375"/>
      <c r="I5" s="375"/>
      <c r="J5" s="307"/>
      <c r="K5" s="265"/>
      <c r="L5" s="265"/>
    </row>
    <row r="6" spans="1:13" s="130" customFormat="1">
      <c r="A6" s="312" t="s">
        <v>1</v>
      </c>
      <c r="B6" s="342" t="s">
        <v>2</v>
      </c>
      <c r="C6" s="342" t="s">
        <v>2</v>
      </c>
      <c r="D6" s="348" t="s">
        <v>3</v>
      </c>
      <c r="E6" s="343" t="s">
        <v>4</v>
      </c>
      <c r="F6" s="343" t="s">
        <v>4</v>
      </c>
      <c r="G6" s="343" t="s">
        <v>5</v>
      </c>
      <c r="H6" s="343" t="s">
        <v>5</v>
      </c>
      <c r="I6" s="344" t="s">
        <v>6</v>
      </c>
      <c r="J6" s="344" t="s">
        <v>6</v>
      </c>
      <c r="K6" s="343" t="s">
        <v>7</v>
      </c>
      <c r="L6" s="343" t="s">
        <v>7</v>
      </c>
    </row>
    <row r="7" spans="1:13" s="130" customFormat="1" ht="4.5" customHeight="1">
      <c r="A7" s="312"/>
      <c r="B7" s="342"/>
      <c r="C7" s="342"/>
      <c r="D7" s="370"/>
      <c r="E7" s="343"/>
      <c r="F7" s="343"/>
      <c r="G7" s="343"/>
      <c r="H7" s="343"/>
      <c r="I7" s="344"/>
      <c r="J7" s="344"/>
      <c r="K7" s="343"/>
      <c r="L7" s="343"/>
    </row>
    <row r="8" spans="1:13" s="130" customFormat="1">
      <c r="A8" s="312"/>
      <c r="B8" s="269" t="s">
        <v>290</v>
      </c>
      <c r="C8" s="269" t="s">
        <v>291</v>
      </c>
      <c r="D8" s="371"/>
      <c r="E8" s="269" t="s">
        <v>290</v>
      </c>
      <c r="F8" s="269" t="s">
        <v>291</v>
      </c>
      <c r="G8" s="269" t="s">
        <v>290</v>
      </c>
      <c r="H8" s="269" t="s">
        <v>291</v>
      </c>
      <c r="I8" s="269" t="s">
        <v>290</v>
      </c>
      <c r="J8" s="269" t="s">
        <v>291</v>
      </c>
      <c r="K8" s="269" t="s">
        <v>290</v>
      </c>
      <c r="L8" s="269" t="s">
        <v>291</v>
      </c>
    </row>
    <row r="9" spans="1:13" s="136" customFormat="1" ht="34.5" customHeight="1">
      <c r="A9" s="279" t="s">
        <v>116</v>
      </c>
      <c r="B9" s="271">
        <v>200</v>
      </c>
      <c r="C9" s="271">
        <v>250</v>
      </c>
      <c r="D9" s="299">
        <v>29.77</v>
      </c>
      <c r="E9" s="287">
        <v>8.5</v>
      </c>
      <c r="F9" s="271">
        <v>10.5</v>
      </c>
      <c r="G9" s="271">
        <v>10.5</v>
      </c>
      <c r="H9" s="271">
        <v>13.1</v>
      </c>
      <c r="I9" s="271">
        <v>23.64</v>
      </c>
      <c r="J9" s="271">
        <v>35.799999999999997</v>
      </c>
      <c r="K9" s="278">
        <v>210.56</v>
      </c>
      <c r="L9" s="278">
        <v>263.2</v>
      </c>
    </row>
    <row r="10" spans="1:13" ht="32.25" customHeight="1">
      <c r="A10" s="270" t="s">
        <v>313</v>
      </c>
      <c r="B10" s="271">
        <v>150</v>
      </c>
      <c r="C10" s="271">
        <v>150</v>
      </c>
      <c r="D10" s="299">
        <v>38.85</v>
      </c>
      <c r="E10" s="271">
        <v>1.35</v>
      </c>
      <c r="F10" s="271">
        <v>1.35</v>
      </c>
      <c r="G10" s="271">
        <v>0.3</v>
      </c>
      <c r="H10" s="271">
        <v>0.3</v>
      </c>
      <c r="I10" s="271">
        <v>12.15</v>
      </c>
      <c r="J10" s="271">
        <v>12.15</v>
      </c>
      <c r="K10" s="271">
        <v>70.5</v>
      </c>
      <c r="L10" s="271">
        <v>70.5</v>
      </c>
    </row>
    <row r="11" spans="1:13" s="251" customFormat="1" ht="30.75" customHeight="1">
      <c r="A11" s="272" t="s">
        <v>16</v>
      </c>
      <c r="B11" s="274">
        <v>60</v>
      </c>
      <c r="C11" s="274">
        <v>60</v>
      </c>
      <c r="D11" s="280">
        <v>6.47</v>
      </c>
      <c r="E11" s="277">
        <v>4.8</v>
      </c>
      <c r="F11" s="277">
        <v>4.8</v>
      </c>
      <c r="G11" s="277">
        <v>0.6</v>
      </c>
      <c r="H11" s="277">
        <v>0.6</v>
      </c>
      <c r="I11" s="277">
        <v>31.8</v>
      </c>
      <c r="J11" s="277">
        <v>31.8</v>
      </c>
      <c r="K11" s="277">
        <v>150</v>
      </c>
      <c r="L11" s="277">
        <v>150</v>
      </c>
    </row>
    <row r="12" spans="1:13" ht="30.75" customHeight="1">
      <c r="A12" s="283" t="s">
        <v>279</v>
      </c>
      <c r="B12" s="274">
        <v>200</v>
      </c>
      <c r="C12" s="274">
        <v>200</v>
      </c>
      <c r="D12" s="280">
        <v>35.909999999999997</v>
      </c>
      <c r="E12" s="277">
        <v>4.5999999999999996</v>
      </c>
      <c r="F12" s="277">
        <v>4.5999999999999996</v>
      </c>
      <c r="G12" s="277">
        <v>4.3</v>
      </c>
      <c r="H12" s="277">
        <v>4.3</v>
      </c>
      <c r="I12" s="277">
        <v>12.4</v>
      </c>
      <c r="J12" s="277">
        <v>12.4</v>
      </c>
      <c r="K12" s="277">
        <v>106.7</v>
      </c>
      <c r="L12" s="277">
        <v>106.7</v>
      </c>
    </row>
    <row r="13" spans="1:13" ht="18" customHeight="1">
      <c r="A13" s="252" t="s">
        <v>18</v>
      </c>
      <c r="B13" s="254">
        <f>SUM(B9:B12)</f>
        <v>610</v>
      </c>
      <c r="C13" s="254">
        <f>SUM(C9:C12)</f>
        <v>660</v>
      </c>
      <c r="D13" s="254">
        <f>D9+D10+D11+D12</f>
        <v>111</v>
      </c>
      <c r="E13" s="284">
        <f t="shared" ref="E13" si="0">SUM(E9:E12)</f>
        <v>19.25</v>
      </c>
      <c r="F13" s="284">
        <f>SUM(F9:F12)</f>
        <v>21.25</v>
      </c>
      <c r="G13" s="284">
        <f t="shared" ref="G13" si="1">SUM(G9:G12)</f>
        <v>15.7</v>
      </c>
      <c r="H13" s="284">
        <f>SUM(H9:H12)</f>
        <v>18.3</v>
      </c>
      <c r="I13" s="284">
        <f t="shared" ref="I13" si="2">SUM(I9:I12)</f>
        <v>79.990000000000009</v>
      </c>
      <c r="J13" s="284">
        <f>SUM(J9:J12)</f>
        <v>92.15</v>
      </c>
      <c r="K13" s="284">
        <f t="shared" ref="K13" si="3">SUM(K9:K12)</f>
        <v>537.76</v>
      </c>
      <c r="L13" s="284">
        <f>SUM(L9:L12)</f>
        <v>590.4</v>
      </c>
      <c r="M13" s="130"/>
    </row>
    <row r="15" spans="1:13">
      <c r="A15" s="131" t="s">
        <v>287</v>
      </c>
      <c r="H15" s="139" t="s">
        <v>283</v>
      </c>
      <c r="L15" s="131"/>
    </row>
  </sheetData>
  <mergeCells count="18">
    <mergeCell ref="C5:I5"/>
    <mergeCell ref="B2:D2"/>
    <mergeCell ref="H2:J2"/>
    <mergeCell ref="B3:D3"/>
    <mergeCell ref="H3:J3"/>
    <mergeCell ref="B4:J4"/>
    <mergeCell ref="A6:A8"/>
    <mergeCell ref="B6:B7"/>
    <mergeCell ref="C6:C7"/>
    <mergeCell ref="E6:E7"/>
    <mergeCell ref="K6:K7"/>
    <mergeCell ref="D6:D8"/>
    <mergeCell ref="L6:L7"/>
    <mergeCell ref="F6:F7"/>
    <mergeCell ref="G6:G7"/>
    <mergeCell ref="H6:H7"/>
    <mergeCell ref="I6:I7"/>
    <mergeCell ref="J6:J7"/>
  </mergeCells>
  <pageMargins left="0" right="0" top="0.74803149606299213" bottom="0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15"/>
  <sheetViews>
    <sheetView view="pageBreakPreview" zoomScaleSheetLayoutView="100" workbookViewId="0">
      <selection activeCell="D9" sqref="D9"/>
    </sheetView>
  </sheetViews>
  <sheetFormatPr defaultRowHeight="16.5"/>
  <cols>
    <col min="1" max="1" width="30" style="131" customWidth="1"/>
    <col min="2" max="4" width="8.42578125" style="139" customWidth="1"/>
    <col min="5" max="5" width="9.28515625" style="139" customWidth="1"/>
    <col min="6" max="6" width="10.140625" style="139" customWidth="1"/>
    <col min="7" max="8" width="9.710937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5" ht="16.5" customHeight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  <c r="M1" s="131"/>
    </row>
    <row r="2" spans="1:15" ht="21" customHeight="1">
      <c r="A2" s="263" t="s">
        <v>299</v>
      </c>
      <c r="B2" s="373" t="s">
        <v>316</v>
      </c>
      <c r="C2" s="373"/>
      <c r="D2" s="373"/>
      <c r="E2" s="264"/>
      <c r="F2" s="264"/>
      <c r="G2" s="264"/>
      <c r="H2" s="373" t="s">
        <v>280</v>
      </c>
      <c r="I2" s="373"/>
      <c r="J2" s="373"/>
      <c r="K2" s="264"/>
      <c r="L2" s="264"/>
      <c r="M2" s="264"/>
    </row>
    <row r="3" spans="1:15" ht="21" customHeight="1">
      <c r="A3"/>
      <c r="B3" s="373" t="s">
        <v>317</v>
      </c>
      <c r="C3" s="373"/>
      <c r="D3" s="373"/>
      <c r="E3"/>
      <c r="F3"/>
      <c r="G3"/>
      <c r="H3" s="373" t="s">
        <v>281</v>
      </c>
      <c r="I3" s="373"/>
      <c r="J3" s="373"/>
      <c r="K3"/>
      <c r="L3"/>
      <c r="M3" s="131"/>
    </row>
    <row r="4" spans="1:15" ht="49.5" customHeight="1">
      <c r="A4" s="265"/>
      <c r="B4" s="374" t="s">
        <v>305</v>
      </c>
      <c r="C4" s="374"/>
      <c r="D4" s="374"/>
      <c r="E4" s="374"/>
      <c r="F4" s="374"/>
      <c r="G4" s="374"/>
      <c r="H4" s="374"/>
      <c r="I4" s="374"/>
      <c r="J4" s="374"/>
      <c r="K4" s="265"/>
      <c r="L4" s="265"/>
      <c r="M4" s="131"/>
    </row>
    <row r="5" spans="1:15" ht="27.75" customHeight="1">
      <c r="A5" s="265"/>
      <c r="B5" s="307"/>
      <c r="C5" s="375" t="s">
        <v>282</v>
      </c>
      <c r="D5" s="375"/>
      <c r="E5" s="375"/>
      <c r="F5" s="375"/>
      <c r="G5" s="375"/>
      <c r="H5" s="375"/>
      <c r="I5" s="375"/>
      <c r="J5" s="307"/>
      <c r="K5" s="265"/>
      <c r="L5" s="265"/>
      <c r="M5" s="131"/>
    </row>
    <row r="6" spans="1:15" s="130" customFormat="1">
      <c r="A6" s="312" t="s">
        <v>1</v>
      </c>
      <c r="B6" s="342" t="s">
        <v>2</v>
      </c>
      <c r="C6" s="342" t="s">
        <v>2</v>
      </c>
      <c r="D6" s="348" t="s">
        <v>3</v>
      </c>
      <c r="E6" s="343" t="s">
        <v>4</v>
      </c>
      <c r="F6" s="343" t="s">
        <v>4</v>
      </c>
      <c r="G6" s="343" t="s">
        <v>5</v>
      </c>
      <c r="H6" s="343" t="s">
        <v>5</v>
      </c>
      <c r="I6" s="344" t="s">
        <v>6</v>
      </c>
      <c r="J6" s="344" t="s">
        <v>6</v>
      </c>
      <c r="K6" s="343" t="s">
        <v>7</v>
      </c>
      <c r="L6" s="343" t="s">
        <v>7</v>
      </c>
    </row>
    <row r="7" spans="1:15" s="130" customFormat="1" ht="4.5" customHeight="1">
      <c r="A7" s="312"/>
      <c r="B7" s="342"/>
      <c r="C7" s="342"/>
      <c r="D7" s="370"/>
      <c r="E7" s="343"/>
      <c r="F7" s="343"/>
      <c r="G7" s="343"/>
      <c r="H7" s="343"/>
      <c r="I7" s="344"/>
      <c r="J7" s="344"/>
      <c r="K7" s="343"/>
      <c r="L7" s="343"/>
    </row>
    <row r="8" spans="1:15" s="130" customFormat="1">
      <c r="A8" s="312"/>
      <c r="B8" s="269" t="s">
        <v>290</v>
      </c>
      <c r="C8" s="269" t="s">
        <v>291</v>
      </c>
      <c r="D8" s="371"/>
      <c r="E8" s="269" t="s">
        <v>290</v>
      </c>
      <c r="F8" s="269" t="s">
        <v>291</v>
      </c>
      <c r="G8" s="269" t="s">
        <v>290</v>
      </c>
      <c r="H8" s="269" t="s">
        <v>291</v>
      </c>
      <c r="I8" s="269" t="s">
        <v>290</v>
      </c>
      <c r="J8" s="269" t="s">
        <v>291</v>
      </c>
      <c r="K8" s="269" t="s">
        <v>290</v>
      </c>
      <c r="L8" s="269" t="s">
        <v>291</v>
      </c>
    </row>
    <row r="9" spans="1:15" ht="24.75" customHeight="1">
      <c r="A9" s="288" t="s">
        <v>285</v>
      </c>
      <c r="B9" s="289">
        <v>180</v>
      </c>
      <c r="C9" s="289">
        <v>220</v>
      </c>
      <c r="D9" s="297">
        <v>73.09</v>
      </c>
      <c r="E9" s="282">
        <v>13.68</v>
      </c>
      <c r="F9" s="282">
        <v>16.72</v>
      </c>
      <c r="G9" s="282">
        <v>15.68</v>
      </c>
      <c r="H9" s="282">
        <v>18.61</v>
      </c>
      <c r="I9" s="282">
        <v>32.520000000000003</v>
      </c>
      <c r="J9" s="282">
        <v>39.71</v>
      </c>
      <c r="K9" s="282">
        <v>307.68</v>
      </c>
      <c r="L9" s="282">
        <v>376.09</v>
      </c>
      <c r="M9" s="135" t="s">
        <v>33</v>
      </c>
    </row>
    <row r="10" spans="1:15" ht="50.25" customHeight="1">
      <c r="A10" s="279" t="s">
        <v>292</v>
      </c>
      <c r="B10" s="274">
        <v>100</v>
      </c>
      <c r="C10" s="274">
        <v>100</v>
      </c>
      <c r="D10" s="280">
        <v>19.11</v>
      </c>
      <c r="E10" s="277">
        <v>1.1000000000000001</v>
      </c>
      <c r="F10" s="277">
        <v>1.1000000000000001</v>
      </c>
      <c r="G10" s="277">
        <v>0.2</v>
      </c>
      <c r="H10" s="277">
        <v>0.2</v>
      </c>
      <c r="I10" s="277">
        <v>3.8</v>
      </c>
      <c r="J10" s="277">
        <v>3.8</v>
      </c>
      <c r="K10" s="277">
        <v>22</v>
      </c>
      <c r="L10" s="277">
        <v>22</v>
      </c>
      <c r="M10" s="147"/>
      <c r="N10" s="148"/>
      <c r="O10" s="149"/>
    </row>
    <row r="11" spans="1:15" ht="36.75" customHeight="1">
      <c r="A11" s="275" t="s">
        <v>288</v>
      </c>
      <c r="B11" s="274">
        <v>30</v>
      </c>
      <c r="C11" s="274">
        <v>30</v>
      </c>
      <c r="D11" s="280">
        <v>2.0699999999999998</v>
      </c>
      <c r="E11" s="277">
        <v>2.4</v>
      </c>
      <c r="F11" s="277">
        <v>2.4</v>
      </c>
      <c r="G11" s="277">
        <v>0.3</v>
      </c>
      <c r="H11" s="277">
        <v>0.3</v>
      </c>
      <c r="I11" s="277">
        <v>14.6</v>
      </c>
      <c r="J11" s="277">
        <v>14.6</v>
      </c>
      <c r="K11" s="277">
        <v>72.599999999999994</v>
      </c>
      <c r="L11" s="277">
        <v>72.599999999999994</v>
      </c>
      <c r="M11" s="131"/>
    </row>
    <row r="12" spans="1:15" s="251" customFormat="1" ht="32.25" customHeight="1">
      <c r="A12" s="275" t="s">
        <v>293</v>
      </c>
      <c r="B12" s="274">
        <v>200</v>
      </c>
      <c r="C12" s="274">
        <v>200</v>
      </c>
      <c r="D12" s="280">
        <v>16.73</v>
      </c>
      <c r="E12" s="277">
        <v>0.16</v>
      </c>
      <c r="F12" s="277">
        <v>0.16</v>
      </c>
      <c r="G12" s="277">
        <v>0.16</v>
      </c>
      <c r="H12" s="277">
        <v>0.16</v>
      </c>
      <c r="I12" s="277">
        <v>23.88</v>
      </c>
      <c r="J12" s="277">
        <v>23.88</v>
      </c>
      <c r="K12" s="277">
        <v>97.6</v>
      </c>
      <c r="L12" s="277">
        <v>97.6</v>
      </c>
    </row>
    <row r="13" spans="1:15" ht="27.75" customHeight="1">
      <c r="A13" s="252" t="s">
        <v>18</v>
      </c>
      <c r="B13" s="253">
        <f>SUM(B9:B12)</f>
        <v>510</v>
      </c>
      <c r="C13" s="253">
        <f>SUM(C9:C12)</f>
        <v>550</v>
      </c>
      <c r="D13" s="253">
        <f>D9+D10+D11+D12</f>
        <v>111</v>
      </c>
      <c r="E13" s="284">
        <f t="shared" ref="E13" si="0">SUM(E9:E12)</f>
        <v>17.34</v>
      </c>
      <c r="F13" s="284">
        <f>SUM(F9:F12)</f>
        <v>20.38</v>
      </c>
      <c r="G13" s="284">
        <f t="shared" ref="G13" si="1">SUM(G9:G12)</f>
        <v>16.34</v>
      </c>
      <c r="H13" s="284">
        <f>SUM(H9:H12)</f>
        <v>19.27</v>
      </c>
      <c r="I13" s="290">
        <f t="shared" ref="I13" si="2">SUM(I9:I12)</f>
        <v>74.8</v>
      </c>
      <c r="J13" s="284">
        <f>SUM(J9:J12)</f>
        <v>81.99</v>
      </c>
      <c r="K13" s="284">
        <f t="shared" ref="K13" si="3">SUM(K9:K12)</f>
        <v>499.88</v>
      </c>
      <c r="L13" s="284">
        <f>SUM(L9:L12)</f>
        <v>568.29</v>
      </c>
    </row>
    <row r="14" spans="1:15" ht="12.75" customHeight="1">
      <c r="A14" s="126"/>
      <c r="B14" s="212"/>
      <c r="E14" s="129"/>
      <c r="G14" s="129"/>
      <c r="I14" s="129"/>
      <c r="K14" s="129"/>
    </row>
    <row r="15" spans="1:15">
      <c r="A15" s="131" t="s">
        <v>287</v>
      </c>
      <c r="H15" s="139" t="s">
        <v>283</v>
      </c>
      <c r="M15" s="131"/>
    </row>
  </sheetData>
  <mergeCells count="18">
    <mergeCell ref="C5:I5"/>
    <mergeCell ref="B2:D2"/>
    <mergeCell ref="H2:J2"/>
    <mergeCell ref="B3:D3"/>
    <mergeCell ref="H3:J3"/>
    <mergeCell ref="B4:J4"/>
    <mergeCell ref="K6:K7"/>
    <mergeCell ref="L6:L7"/>
    <mergeCell ref="A6:A8"/>
    <mergeCell ref="B6:B7"/>
    <mergeCell ref="C6:C7"/>
    <mergeCell ref="E6:E7"/>
    <mergeCell ref="D6:D8"/>
    <mergeCell ref="F6:F7"/>
    <mergeCell ref="G6:G7"/>
    <mergeCell ref="H6:H7"/>
    <mergeCell ref="I6:I7"/>
    <mergeCell ref="J6:J7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16"/>
  <sheetViews>
    <sheetView view="pageBreakPreview" zoomScaleSheetLayoutView="100" workbookViewId="0">
      <selection activeCell="E17" sqref="E17"/>
    </sheetView>
  </sheetViews>
  <sheetFormatPr defaultRowHeight="16.5"/>
  <cols>
    <col min="1" max="1" width="31.85546875" style="131" customWidth="1"/>
    <col min="2" max="2" width="8.140625" style="139" customWidth="1"/>
    <col min="3" max="4" width="9" style="139" customWidth="1"/>
    <col min="5" max="5" width="9.28515625" style="139" customWidth="1"/>
    <col min="6" max="6" width="8.7109375" style="139" customWidth="1"/>
    <col min="7" max="8" width="10.57031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3" ht="16.5" customHeight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  <c r="M1" s="131"/>
    </row>
    <row r="2" spans="1:13" ht="21" customHeight="1">
      <c r="A2" s="263" t="s">
        <v>300</v>
      </c>
      <c r="B2" s="373" t="s">
        <v>316</v>
      </c>
      <c r="C2" s="373"/>
      <c r="D2" s="373"/>
      <c r="E2" s="264"/>
      <c r="F2" s="264"/>
      <c r="G2" s="264"/>
      <c r="H2" s="373" t="s">
        <v>280</v>
      </c>
      <c r="I2" s="373"/>
      <c r="J2" s="373"/>
      <c r="K2" s="264"/>
      <c r="L2" s="264"/>
      <c r="M2" s="264"/>
    </row>
    <row r="3" spans="1:13" ht="21" customHeight="1">
      <c r="A3"/>
      <c r="B3" s="373" t="s">
        <v>317</v>
      </c>
      <c r="C3" s="373"/>
      <c r="D3" s="373"/>
      <c r="E3"/>
      <c r="F3"/>
      <c r="G3"/>
      <c r="H3" s="373" t="s">
        <v>281</v>
      </c>
      <c r="I3" s="373"/>
      <c r="J3" s="373"/>
      <c r="K3"/>
      <c r="L3"/>
      <c r="M3" s="131"/>
    </row>
    <row r="4" spans="1:13" ht="49.5" customHeight="1">
      <c r="A4" s="265"/>
      <c r="B4" s="374" t="s">
        <v>319</v>
      </c>
      <c r="C4" s="374"/>
      <c r="D4" s="374"/>
      <c r="E4" s="374"/>
      <c r="F4" s="374"/>
      <c r="G4" s="374"/>
      <c r="H4" s="374"/>
      <c r="I4" s="374"/>
      <c r="J4" s="374"/>
      <c r="K4" s="265"/>
      <c r="L4" s="265"/>
      <c r="M4" s="131"/>
    </row>
    <row r="5" spans="1:13" ht="27.75" customHeight="1">
      <c r="A5" s="265"/>
      <c r="B5" s="307"/>
      <c r="C5" s="375" t="s">
        <v>282</v>
      </c>
      <c r="D5" s="375"/>
      <c r="E5" s="375"/>
      <c r="F5" s="375"/>
      <c r="G5" s="375"/>
      <c r="H5" s="375"/>
      <c r="I5" s="375"/>
      <c r="J5" s="307"/>
      <c r="K5" s="265"/>
      <c r="L5" s="265"/>
      <c r="M5" s="131"/>
    </row>
    <row r="6" spans="1:13" s="130" customFormat="1">
      <c r="A6" s="312" t="s">
        <v>1</v>
      </c>
      <c r="B6" s="342" t="s">
        <v>2</v>
      </c>
      <c r="C6" s="342" t="s">
        <v>2</v>
      </c>
      <c r="D6" s="376" t="s">
        <v>306</v>
      </c>
      <c r="E6" s="343" t="s">
        <v>4</v>
      </c>
      <c r="F6" s="343" t="s">
        <v>4</v>
      </c>
      <c r="G6" s="343" t="s">
        <v>5</v>
      </c>
      <c r="H6" s="343" t="s">
        <v>5</v>
      </c>
      <c r="I6" s="344" t="s">
        <v>6</v>
      </c>
      <c r="J6" s="344" t="s">
        <v>6</v>
      </c>
      <c r="K6" s="343" t="s">
        <v>7</v>
      </c>
      <c r="L6" s="343" t="s">
        <v>7</v>
      </c>
    </row>
    <row r="7" spans="1:13" s="130" customFormat="1" ht="4.5" customHeight="1">
      <c r="A7" s="312"/>
      <c r="B7" s="342"/>
      <c r="C7" s="342"/>
      <c r="D7" s="377"/>
      <c r="E7" s="343"/>
      <c r="F7" s="343"/>
      <c r="G7" s="343"/>
      <c r="H7" s="343"/>
      <c r="I7" s="344"/>
      <c r="J7" s="344"/>
      <c r="K7" s="343"/>
      <c r="L7" s="343"/>
    </row>
    <row r="8" spans="1:13" s="130" customFormat="1">
      <c r="A8" s="312"/>
      <c r="B8" s="269" t="s">
        <v>290</v>
      </c>
      <c r="C8" s="269" t="s">
        <v>291</v>
      </c>
      <c r="D8" s="378"/>
      <c r="E8" s="269" t="s">
        <v>290</v>
      </c>
      <c r="F8" s="269" t="s">
        <v>291</v>
      </c>
      <c r="G8" s="269" t="s">
        <v>290</v>
      </c>
      <c r="H8" s="269" t="s">
        <v>291</v>
      </c>
      <c r="I8" s="269" t="s">
        <v>290</v>
      </c>
      <c r="J8" s="269" t="s">
        <v>291</v>
      </c>
      <c r="K8" s="269" t="s">
        <v>290</v>
      </c>
      <c r="L8" s="269" t="s">
        <v>291</v>
      </c>
    </row>
    <row r="9" spans="1:13" ht="35.25" customHeight="1">
      <c r="A9" s="308" t="s">
        <v>314</v>
      </c>
      <c r="B9" s="273">
        <v>90</v>
      </c>
      <c r="C9" s="273">
        <v>90</v>
      </c>
      <c r="D9" s="280">
        <v>47.57</v>
      </c>
      <c r="E9" s="277">
        <v>8.24</v>
      </c>
      <c r="F9" s="277">
        <v>8.24</v>
      </c>
      <c r="G9" s="277">
        <v>10.4</v>
      </c>
      <c r="H9" s="277">
        <v>10.4</v>
      </c>
      <c r="I9" s="277">
        <v>11.6</v>
      </c>
      <c r="J9" s="277">
        <v>11.6</v>
      </c>
      <c r="K9" s="277">
        <v>180.6</v>
      </c>
      <c r="L9" s="277">
        <v>180.6</v>
      </c>
      <c r="M9" s="131"/>
    </row>
    <row r="10" spans="1:13" s="93" customFormat="1" ht="30" customHeight="1">
      <c r="A10" s="272" t="s">
        <v>307</v>
      </c>
      <c r="B10" s="274">
        <v>180</v>
      </c>
      <c r="C10" s="274">
        <v>200</v>
      </c>
      <c r="D10" s="274">
        <v>10.99</v>
      </c>
      <c r="E10" s="277">
        <v>6</v>
      </c>
      <c r="F10" s="277">
        <v>6.7</v>
      </c>
      <c r="G10" s="277">
        <v>6.36</v>
      </c>
      <c r="H10" s="277">
        <v>7.1</v>
      </c>
      <c r="I10" s="277">
        <v>42</v>
      </c>
      <c r="J10" s="277">
        <v>46.6</v>
      </c>
      <c r="K10" s="277">
        <v>249.6</v>
      </c>
      <c r="L10" s="277">
        <v>277.3</v>
      </c>
      <c r="M10" s="92"/>
    </row>
    <row r="11" spans="1:13" s="93" customFormat="1" ht="30" customHeight="1">
      <c r="A11" s="279" t="s">
        <v>292</v>
      </c>
      <c r="B11" s="271">
        <v>70</v>
      </c>
      <c r="C11" s="271">
        <v>100</v>
      </c>
      <c r="D11" s="271">
        <v>19.11</v>
      </c>
      <c r="E11" s="271">
        <v>0.66</v>
      </c>
      <c r="F11" s="271">
        <v>1.1000000000000001</v>
      </c>
      <c r="G11" s="271">
        <v>0.12</v>
      </c>
      <c r="H11" s="271">
        <v>0.2</v>
      </c>
      <c r="I11" s="271">
        <v>2.2799999999999998</v>
      </c>
      <c r="J11" s="271">
        <v>3.8</v>
      </c>
      <c r="K11" s="271">
        <v>13.2</v>
      </c>
      <c r="L11" s="271">
        <v>22</v>
      </c>
      <c r="M11" s="92"/>
    </row>
    <row r="12" spans="1:13" s="251" customFormat="1" ht="33" customHeight="1">
      <c r="A12" s="275" t="s">
        <v>288</v>
      </c>
      <c r="B12" s="274">
        <v>60</v>
      </c>
      <c r="C12" s="274">
        <v>60</v>
      </c>
      <c r="D12" s="280">
        <v>4.45</v>
      </c>
      <c r="E12" s="277">
        <v>4.8</v>
      </c>
      <c r="F12" s="277">
        <v>4.8</v>
      </c>
      <c r="G12" s="277">
        <v>0.92</v>
      </c>
      <c r="H12" s="277">
        <v>0.92</v>
      </c>
      <c r="I12" s="277">
        <v>26.2</v>
      </c>
      <c r="J12" s="277">
        <v>26.2</v>
      </c>
      <c r="K12" s="277">
        <v>147.6</v>
      </c>
      <c r="L12" s="277">
        <v>147.6</v>
      </c>
    </row>
    <row r="13" spans="1:13" ht="30.75" customHeight="1">
      <c r="A13" s="272" t="s">
        <v>289</v>
      </c>
      <c r="B13" s="281">
        <v>200</v>
      </c>
      <c r="C13" s="281">
        <v>200</v>
      </c>
      <c r="D13" s="297">
        <v>28.88</v>
      </c>
      <c r="E13" s="282">
        <v>0.3</v>
      </c>
      <c r="F13" s="282">
        <v>0.3</v>
      </c>
      <c r="G13" s="282">
        <v>0.1</v>
      </c>
      <c r="H13" s="282">
        <v>0.1</v>
      </c>
      <c r="I13" s="282">
        <v>8.4</v>
      </c>
      <c r="J13" s="282">
        <v>8.4</v>
      </c>
      <c r="K13" s="282">
        <v>35.4</v>
      </c>
      <c r="L13" s="282">
        <v>35.4</v>
      </c>
      <c r="M13" s="131"/>
    </row>
    <row r="14" spans="1:13" ht="21" customHeight="1">
      <c r="A14" s="252" t="s">
        <v>18</v>
      </c>
      <c r="B14" s="253">
        <f>SUM(B9:B13)</f>
        <v>600</v>
      </c>
      <c r="C14" s="253">
        <f>SUM(C9:C13)</f>
        <v>650</v>
      </c>
      <c r="D14" s="253">
        <f>D9+D10+D11+D12+D13</f>
        <v>111</v>
      </c>
      <c r="E14" s="284">
        <f t="shared" ref="E14:L14" si="0">SUM(E9:E13)</f>
        <v>20</v>
      </c>
      <c r="F14" s="284">
        <f t="shared" si="0"/>
        <v>21.140000000000004</v>
      </c>
      <c r="G14" s="284">
        <f t="shared" si="0"/>
        <v>17.900000000000006</v>
      </c>
      <c r="H14" s="284">
        <f t="shared" si="0"/>
        <v>18.720000000000002</v>
      </c>
      <c r="I14" s="284">
        <f t="shared" si="0"/>
        <v>90.48</v>
      </c>
      <c r="J14" s="284">
        <f t="shared" si="0"/>
        <v>96.600000000000009</v>
      </c>
      <c r="K14" s="284">
        <f t="shared" si="0"/>
        <v>626.4</v>
      </c>
      <c r="L14" s="284">
        <f t="shared" si="0"/>
        <v>662.9</v>
      </c>
    </row>
    <row r="16" spans="1:13">
      <c r="A16" s="131" t="s">
        <v>287</v>
      </c>
      <c r="H16" s="139" t="s">
        <v>283</v>
      </c>
      <c r="M16" s="131"/>
    </row>
  </sheetData>
  <mergeCells count="18">
    <mergeCell ref="C5:I5"/>
    <mergeCell ref="B2:D2"/>
    <mergeCell ref="H2:J2"/>
    <mergeCell ref="B3:D3"/>
    <mergeCell ref="H3:J3"/>
    <mergeCell ref="B4:J4"/>
    <mergeCell ref="K6:K7"/>
    <mergeCell ref="L6:L7"/>
    <mergeCell ref="A6:A8"/>
    <mergeCell ref="B6:B7"/>
    <mergeCell ref="C6:C7"/>
    <mergeCell ref="E6:E7"/>
    <mergeCell ref="D6:D8"/>
    <mergeCell ref="F6:F7"/>
    <mergeCell ref="G6:G7"/>
    <mergeCell ref="H6:H7"/>
    <mergeCell ref="I6:I7"/>
    <mergeCell ref="J6:J7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16"/>
  <sheetViews>
    <sheetView view="pageBreakPreview" zoomScaleSheetLayoutView="100" workbookViewId="0">
      <selection activeCell="A13" sqref="A13:XFD13"/>
    </sheetView>
  </sheetViews>
  <sheetFormatPr defaultRowHeight="16.5"/>
  <cols>
    <col min="1" max="1" width="30.140625" style="131" customWidth="1"/>
    <col min="2" max="4" width="9.42578125" style="139" customWidth="1"/>
    <col min="5" max="6" width="9.28515625" style="139" customWidth="1"/>
    <col min="7" max="8" width="9.5703125" style="139" customWidth="1"/>
    <col min="9" max="10" width="10.28515625" style="139" customWidth="1"/>
    <col min="11" max="12" width="9.7109375" style="139" customWidth="1"/>
    <col min="13" max="13" width="0" style="130" hidden="1" customWidth="1"/>
    <col min="14" max="16384" width="9.140625" style="131"/>
  </cols>
  <sheetData>
    <row r="1" spans="1:15" ht="16.5" customHeight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  <c r="M1" s="131"/>
    </row>
    <row r="2" spans="1:15" ht="21" customHeight="1">
      <c r="A2" s="263" t="s">
        <v>304</v>
      </c>
      <c r="B2" s="373" t="s">
        <v>316</v>
      </c>
      <c r="C2" s="373"/>
      <c r="D2" s="373"/>
      <c r="E2" s="264"/>
      <c r="F2" s="264"/>
      <c r="G2" s="264"/>
      <c r="H2" s="373" t="s">
        <v>280</v>
      </c>
      <c r="I2" s="373"/>
      <c r="J2" s="373"/>
      <c r="K2" s="264"/>
      <c r="L2" s="264"/>
      <c r="M2" s="264"/>
    </row>
    <row r="3" spans="1:15" ht="21" customHeight="1">
      <c r="A3"/>
      <c r="B3" s="373" t="s">
        <v>317</v>
      </c>
      <c r="C3" s="373"/>
      <c r="D3" s="373"/>
      <c r="E3"/>
      <c r="F3"/>
      <c r="G3"/>
      <c r="H3" s="373" t="s">
        <v>281</v>
      </c>
      <c r="I3" s="373"/>
      <c r="J3" s="373"/>
      <c r="K3"/>
      <c r="L3"/>
      <c r="M3" s="131"/>
    </row>
    <row r="4" spans="1:15" ht="49.5" customHeight="1">
      <c r="A4" s="265"/>
      <c r="B4" s="374" t="s">
        <v>319</v>
      </c>
      <c r="C4" s="374"/>
      <c r="D4" s="374"/>
      <c r="E4" s="374"/>
      <c r="F4" s="374"/>
      <c r="G4" s="374"/>
      <c r="H4" s="374"/>
      <c r="I4" s="374"/>
      <c r="J4" s="374"/>
      <c r="K4" s="265"/>
      <c r="L4" s="265"/>
      <c r="M4" s="131"/>
    </row>
    <row r="5" spans="1:15" ht="27.75" customHeight="1">
      <c r="A5" s="265"/>
      <c r="B5" s="307"/>
      <c r="C5" s="375" t="s">
        <v>282</v>
      </c>
      <c r="D5" s="375"/>
      <c r="E5" s="375"/>
      <c r="F5" s="375"/>
      <c r="G5" s="375"/>
      <c r="H5" s="375"/>
      <c r="I5" s="375"/>
      <c r="J5" s="307"/>
      <c r="K5" s="265"/>
      <c r="L5" s="265"/>
      <c r="M5" s="131"/>
    </row>
    <row r="6" spans="1:15" s="130" customFormat="1">
      <c r="A6" s="312" t="s">
        <v>1</v>
      </c>
      <c r="B6" s="342" t="s">
        <v>2</v>
      </c>
      <c r="C6" s="342" t="s">
        <v>2</v>
      </c>
      <c r="D6" s="348" t="s">
        <v>3</v>
      </c>
      <c r="E6" s="343" t="s">
        <v>4</v>
      </c>
      <c r="F6" s="343" t="s">
        <v>4</v>
      </c>
      <c r="G6" s="343" t="s">
        <v>5</v>
      </c>
      <c r="H6" s="343" t="s">
        <v>5</v>
      </c>
      <c r="I6" s="344" t="s">
        <v>6</v>
      </c>
      <c r="J6" s="344" t="s">
        <v>6</v>
      </c>
      <c r="K6" s="343" t="s">
        <v>7</v>
      </c>
      <c r="L6" s="343" t="s">
        <v>7</v>
      </c>
    </row>
    <row r="7" spans="1:15" s="130" customFormat="1" ht="4.5" customHeight="1">
      <c r="A7" s="312"/>
      <c r="B7" s="342"/>
      <c r="C7" s="342"/>
      <c r="D7" s="370"/>
      <c r="E7" s="343"/>
      <c r="F7" s="343"/>
      <c r="G7" s="343"/>
      <c r="H7" s="343"/>
      <c r="I7" s="344"/>
      <c r="J7" s="344"/>
      <c r="K7" s="343"/>
      <c r="L7" s="343"/>
    </row>
    <row r="8" spans="1:15" s="130" customFormat="1">
      <c r="A8" s="312"/>
      <c r="B8" s="269" t="s">
        <v>290</v>
      </c>
      <c r="C8" s="269" t="s">
        <v>291</v>
      </c>
      <c r="D8" s="371"/>
      <c r="E8" s="269" t="s">
        <v>290</v>
      </c>
      <c r="F8" s="269" t="s">
        <v>291</v>
      </c>
      <c r="G8" s="269" t="s">
        <v>290</v>
      </c>
      <c r="H8" s="269" t="s">
        <v>291</v>
      </c>
      <c r="I8" s="269" t="s">
        <v>290</v>
      </c>
      <c r="J8" s="269" t="s">
        <v>291</v>
      </c>
      <c r="K8" s="269" t="s">
        <v>290</v>
      </c>
      <c r="L8" s="269" t="s">
        <v>291</v>
      </c>
    </row>
    <row r="9" spans="1:15" s="136" customFormat="1" ht="35.25" customHeight="1">
      <c r="A9" s="270" t="s">
        <v>315</v>
      </c>
      <c r="B9" s="271">
        <v>200</v>
      </c>
      <c r="C9" s="271">
        <v>250</v>
      </c>
      <c r="D9" s="271">
        <v>61.19</v>
      </c>
      <c r="E9" s="271">
        <v>7.02</v>
      </c>
      <c r="F9" s="271">
        <v>8.6999999999999993</v>
      </c>
      <c r="G9" s="271">
        <v>5.04</v>
      </c>
      <c r="H9" s="271">
        <v>6.3</v>
      </c>
      <c r="I9" s="271">
        <v>35.6</v>
      </c>
      <c r="J9" s="271">
        <v>44.5</v>
      </c>
      <c r="K9" s="278">
        <v>225</v>
      </c>
      <c r="L9" s="278">
        <v>281</v>
      </c>
    </row>
    <row r="10" spans="1:15" ht="31.5" customHeight="1">
      <c r="A10" s="272" t="s">
        <v>149</v>
      </c>
      <c r="B10" s="273">
        <v>10</v>
      </c>
      <c r="C10" s="273">
        <v>10</v>
      </c>
      <c r="D10" s="280">
        <v>7.35</v>
      </c>
      <c r="E10" s="277">
        <v>0.1</v>
      </c>
      <c r="F10" s="277">
        <v>0.1</v>
      </c>
      <c r="G10" s="277">
        <v>8.3000000000000007</v>
      </c>
      <c r="H10" s="277">
        <v>8.3000000000000007</v>
      </c>
      <c r="I10" s="277">
        <v>0.1</v>
      </c>
      <c r="J10" s="277">
        <v>0.1</v>
      </c>
      <c r="K10" s="277">
        <v>74.900000000000006</v>
      </c>
      <c r="L10" s="277">
        <v>74.900000000000006</v>
      </c>
      <c r="M10" s="131"/>
    </row>
    <row r="11" spans="1:15" ht="31.5" customHeight="1">
      <c r="A11" s="272" t="s">
        <v>32</v>
      </c>
      <c r="B11" s="274">
        <v>30</v>
      </c>
      <c r="C11" s="274">
        <v>30</v>
      </c>
      <c r="D11" s="274">
        <v>19.11</v>
      </c>
      <c r="E11" s="277">
        <v>7.02</v>
      </c>
      <c r="F11" s="277">
        <v>7.02</v>
      </c>
      <c r="G11" s="277">
        <v>5.8</v>
      </c>
      <c r="H11" s="277">
        <v>5.8</v>
      </c>
      <c r="I11" s="277">
        <v>0</v>
      </c>
      <c r="J11" s="277">
        <v>0</v>
      </c>
      <c r="K11" s="277">
        <v>109.1</v>
      </c>
      <c r="L11" s="277">
        <v>109.1</v>
      </c>
      <c r="M11" s="131"/>
    </row>
    <row r="12" spans="1:15" ht="31.5" customHeight="1">
      <c r="A12" s="272" t="s">
        <v>16</v>
      </c>
      <c r="B12" s="274">
        <v>60</v>
      </c>
      <c r="C12" s="274">
        <v>60</v>
      </c>
      <c r="D12" s="274">
        <v>6.47</v>
      </c>
      <c r="E12" s="277">
        <v>4.8</v>
      </c>
      <c r="F12" s="277">
        <v>4.8</v>
      </c>
      <c r="G12" s="277">
        <v>0.6</v>
      </c>
      <c r="H12" s="277">
        <v>0.6</v>
      </c>
      <c r="I12" s="277">
        <v>31.8</v>
      </c>
      <c r="J12" s="277">
        <v>31.8</v>
      </c>
      <c r="K12" s="277">
        <v>150</v>
      </c>
      <c r="L12" s="277">
        <v>150</v>
      </c>
      <c r="M12" s="131"/>
    </row>
    <row r="13" spans="1:15" ht="36.75" customHeight="1">
      <c r="A13" s="275" t="s">
        <v>286</v>
      </c>
      <c r="B13" s="274">
        <v>200</v>
      </c>
      <c r="C13" s="274">
        <v>200</v>
      </c>
      <c r="D13" s="280">
        <v>16.88</v>
      </c>
      <c r="E13" s="277">
        <v>0.2</v>
      </c>
      <c r="F13" s="277">
        <v>0.2</v>
      </c>
      <c r="G13" s="277">
        <v>0</v>
      </c>
      <c r="H13" s="277">
        <v>0</v>
      </c>
      <c r="I13" s="277">
        <v>6.4</v>
      </c>
      <c r="J13" s="277">
        <v>6.4</v>
      </c>
      <c r="K13" s="277">
        <v>26.4</v>
      </c>
      <c r="L13" s="277">
        <v>26.4</v>
      </c>
      <c r="M13" s="147"/>
      <c r="N13" s="148"/>
      <c r="O13" s="149"/>
    </row>
    <row r="14" spans="1:15" ht="25.5" customHeight="1">
      <c r="A14" s="252" t="s">
        <v>18</v>
      </c>
      <c r="B14" s="253">
        <f>SUM(B9:B13)</f>
        <v>500</v>
      </c>
      <c r="C14" s="253">
        <f>SUM(C9:C13)</f>
        <v>550</v>
      </c>
      <c r="D14" s="253">
        <f>D9+D10+D11+D12+D13</f>
        <v>110.99999999999999</v>
      </c>
      <c r="E14" s="284">
        <f t="shared" ref="E14:L14" si="0">SUM(E9:E13)</f>
        <v>19.139999999999997</v>
      </c>
      <c r="F14" s="284">
        <f t="shared" si="0"/>
        <v>20.819999999999997</v>
      </c>
      <c r="G14" s="284">
        <f t="shared" si="0"/>
        <v>19.740000000000002</v>
      </c>
      <c r="H14" s="284">
        <f t="shared" si="0"/>
        <v>21.000000000000004</v>
      </c>
      <c r="I14" s="284">
        <f t="shared" si="0"/>
        <v>73.900000000000006</v>
      </c>
      <c r="J14" s="284">
        <f t="shared" si="0"/>
        <v>82.800000000000011</v>
      </c>
      <c r="K14" s="284">
        <f t="shared" si="0"/>
        <v>585.4</v>
      </c>
      <c r="L14" s="284">
        <f t="shared" si="0"/>
        <v>641.4</v>
      </c>
      <c r="M14" s="131"/>
    </row>
    <row r="16" spans="1:15">
      <c r="A16" s="131" t="s">
        <v>287</v>
      </c>
      <c r="H16" s="139" t="s">
        <v>283</v>
      </c>
      <c r="M16" s="131"/>
    </row>
  </sheetData>
  <mergeCells count="18">
    <mergeCell ref="C5:I5"/>
    <mergeCell ref="B2:D2"/>
    <mergeCell ref="H2:J2"/>
    <mergeCell ref="B3:D3"/>
    <mergeCell ref="H3:J3"/>
    <mergeCell ref="B4:J4"/>
    <mergeCell ref="K6:K7"/>
    <mergeCell ref="L6:L7"/>
    <mergeCell ref="A6:A8"/>
    <mergeCell ref="B6:B7"/>
    <mergeCell ref="C6:C7"/>
    <mergeCell ref="E6:E7"/>
    <mergeCell ref="D6:D8"/>
    <mergeCell ref="F6:F7"/>
    <mergeCell ref="G6:G7"/>
    <mergeCell ref="H6:H7"/>
    <mergeCell ref="I6:I7"/>
    <mergeCell ref="J6:J7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16"/>
  <sheetViews>
    <sheetView view="pageBreakPreview" zoomScaleSheetLayoutView="100" workbookViewId="0">
      <selection activeCell="D12" sqref="D12"/>
    </sheetView>
  </sheetViews>
  <sheetFormatPr defaultRowHeight="15.75"/>
  <cols>
    <col min="1" max="1" width="31.28515625" style="93" customWidth="1"/>
    <col min="2" max="2" width="8.85546875" style="101" customWidth="1"/>
    <col min="3" max="4" width="10" style="101" customWidth="1"/>
    <col min="5" max="5" width="9.28515625" style="101" customWidth="1"/>
    <col min="6" max="6" width="11" style="101" customWidth="1"/>
    <col min="7" max="8" width="10.5703125" style="101" customWidth="1"/>
    <col min="9" max="9" width="10.28515625" style="101" customWidth="1"/>
    <col min="10" max="10" width="11.140625" style="101" customWidth="1"/>
    <col min="11" max="11" width="8.85546875" style="101" customWidth="1"/>
    <col min="12" max="12" width="9.140625" style="101"/>
    <col min="13" max="13" width="0" style="92" hidden="1" customWidth="1"/>
    <col min="14" max="16384" width="9.140625" style="93"/>
  </cols>
  <sheetData>
    <row r="1" spans="1:14" s="131" customFormat="1" ht="16.5" customHeight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</row>
    <row r="2" spans="1:14" s="131" customFormat="1" ht="21" customHeight="1">
      <c r="A2" s="263" t="s">
        <v>303</v>
      </c>
      <c r="B2" s="373" t="s">
        <v>316</v>
      </c>
      <c r="C2" s="373"/>
      <c r="D2" s="373"/>
      <c r="E2" s="264"/>
      <c r="F2" s="264"/>
      <c r="G2" s="264"/>
      <c r="H2" s="373" t="s">
        <v>280</v>
      </c>
      <c r="I2" s="373"/>
      <c r="J2" s="373"/>
      <c r="K2" s="264"/>
      <c r="L2" s="264"/>
      <c r="M2" s="264"/>
    </row>
    <row r="3" spans="1:14" s="131" customFormat="1" ht="21" customHeight="1">
      <c r="A3"/>
      <c r="B3" s="373" t="s">
        <v>317</v>
      </c>
      <c r="C3" s="373"/>
      <c r="D3" s="373"/>
      <c r="E3"/>
      <c r="F3"/>
      <c r="G3"/>
      <c r="H3" s="373" t="s">
        <v>281</v>
      </c>
      <c r="I3" s="373"/>
      <c r="J3" s="373"/>
      <c r="K3"/>
      <c r="L3"/>
    </row>
    <row r="4" spans="1:14" s="131" customFormat="1" ht="49.5" customHeight="1">
      <c r="A4" s="265"/>
      <c r="B4" s="374" t="s">
        <v>319</v>
      </c>
      <c r="C4" s="374"/>
      <c r="D4" s="374"/>
      <c r="E4" s="374"/>
      <c r="F4" s="374"/>
      <c r="G4" s="374"/>
      <c r="H4" s="374"/>
      <c r="I4" s="374"/>
      <c r="J4" s="374"/>
      <c r="K4" s="265"/>
      <c r="L4" s="265"/>
    </row>
    <row r="5" spans="1:14" s="131" customFormat="1" ht="27.75" customHeight="1">
      <c r="A5" s="265"/>
      <c r="B5" s="307"/>
      <c r="C5" s="375" t="s">
        <v>282</v>
      </c>
      <c r="D5" s="375"/>
      <c r="E5" s="375"/>
      <c r="F5" s="375"/>
      <c r="G5" s="375"/>
      <c r="H5" s="375"/>
      <c r="I5" s="375"/>
      <c r="J5" s="307"/>
      <c r="K5" s="265"/>
      <c r="L5" s="265"/>
    </row>
    <row r="6" spans="1:14" s="130" customFormat="1" ht="16.5">
      <c r="A6" s="312" t="s">
        <v>1</v>
      </c>
      <c r="B6" s="342" t="s">
        <v>2</v>
      </c>
      <c r="C6" s="342" t="s">
        <v>2</v>
      </c>
      <c r="D6" s="348" t="s">
        <v>3</v>
      </c>
      <c r="E6" s="343" t="s">
        <v>4</v>
      </c>
      <c r="F6" s="343" t="s">
        <v>4</v>
      </c>
      <c r="G6" s="343" t="s">
        <v>5</v>
      </c>
      <c r="H6" s="343" t="s">
        <v>5</v>
      </c>
      <c r="I6" s="344" t="s">
        <v>6</v>
      </c>
      <c r="J6" s="344" t="s">
        <v>6</v>
      </c>
      <c r="K6" s="343" t="s">
        <v>7</v>
      </c>
      <c r="L6" s="343" t="s">
        <v>7</v>
      </c>
    </row>
    <row r="7" spans="1:14" s="130" customFormat="1" ht="4.5" customHeight="1">
      <c r="A7" s="312"/>
      <c r="B7" s="342"/>
      <c r="C7" s="342"/>
      <c r="D7" s="370"/>
      <c r="E7" s="343"/>
      <c r="F7" s="343"/>
      <c r="G7" s="343"/>
      <c r="H7" s="343"/>
      <c r="I7" s="344"/>
      <c r="J7" s="344"/>
      <c r="K7" s="343"/>
      <c r="L7" s="343"/>
    </row>
    <row r="8" spans="1:14" s="130" customFormat="1" ht="16.5">
      <c r="A8" s="312"/>
      <c r="B8" s="269" t="s">
        <v>290</v>
      </c>
      <c r="C8" s="269" t="s">
        <v>291</v>
      </c>
      <c r="D8" s="371"/>
      <c r="E8" s="269" t="s">
        <v>290</v>
      </c>
      <c r="F8" s="269" t="s">
        <v>291</v>
      </c>
      <c r="G8" s="269" t="s">
        <v>290</v>
      </c>
      <c r="H8" s="269" t="s">
        <v>291</v>
      </c>
      <c r="I8" s="269" t="s">
        <v>290</v>
      </c>
      <c r="J8" s="269" t="s">
        <v>291</v>
      </c>
      <c r="K8" s="269" t="s">
        <v>290</v>
      </c>
      <c r="L8" s="269" t="s">
        <v>291</v>
      </c>
    </row>
    <row r="9" spans="1:14" s="131" customFormat="1" ht="22.5" customHeight="1">
      <c r="A9" s="279" t="s">
        <v>121</v>
      </c>
      <c r="B9" s="285">
        <v>150</v>
      </c>
      <c r="C9" s="285">
        <v>180</v>
      </c>
      <c r="D9" s="298">
        <v>8.94</v>
      </c>
      <c r="E9" s="277">
        <v>8.1999999999999993</v>
      </c>
      <c r="F9" s="277">
        <v>9.9</v>
      </c>
      <c r="G9" s="277">
        <v>6.5</v>
      </c>
      <c r="H9" s="277">
        <v>7.83</v>
      </c>
      <c r="I9" s="277">
        <v>42.8</v>
      </c>
      <c r="J9" s="277">
        <v>51.3</v>
      </c>
      <c r="K9" s="277">
        <v>262.5</v>
      </c>
      <c r="L9" s="277">
        <v>314.91000000000003</v>
      </c>
      <c r="M9" s="130"/>
    </row>
    <row r="10" spans="1:14" s="131" customFormat="1" ht="22.5" customHeight="1">
      <c r="A10" s="286" t="s">
        <v>297</v>
      </c>
      <c r="B10" s="294">
        <v>100</v>
      </c>
      <c r="C10" s="294">
        <v>120</v>
      </c>
      <c r="D10" s="294">
        <v>63.28</v>
      </c>
      <c r="E10" s="276">
        <v>4.9000000000000004</v>
      </c>
      <c r="F10" s="276">
        <v>5.79</v>
      </c>
      <c r="G10" s="276">
        <v>8.5</v>
      </c>
      <c r="H10" s="276">
        <v>9.5</v>
      </c>
      <c r="I10" s="276">
        <v>4.0199999999999996</v>
      </c>
      <c r="J10" s="276">
        <v>4.75</v>
      </c>
      <c r="K10" s="276">
        <v>115</v>
      </c>
      <c r="L10" s="276">
        <v>136</v>
      </c>
      <c r="M10" s="130"/>
    </row>
    <row r="11" spans="1:14" s="131" customFormat="1" ht="22.5" customHeight="1">
      <c r="A11" s="286" t="s">
        <v>308</v>
      </c>
      <c r="B11" s="294">
        <v>60</v>
      </c>
      <c r="C11" s="294">
        <v>100</v>
      </c>
      <c r="D11" s="294">
        <v>21.3</v>
      </c>
      <c r="E11" s="276">
        <v>1.02</v>
      </c>
      <c r="F11" s="276">
        <v>1.7</v>
      </c>
      <c r="G11" s="276">
        <v>3</v>
      </c>
      <c r="H11" s="276">
        <v>5</v>
      </c>
      <c r="I11" s="276">
        <v>5.07</v>
      </c>
      <c r="J11" s="276">
        <v>8.4499999999999993</v>
      </c>
      <c r="K11" s="276">
        <v>51.42</v>
      </c>
      <c r="L11" s="276">
        <v>85.7</v>
      </c>
      <c r="M11" s="130"/>
    </row>
    <row r="12" spans="1:14" s="131" customFormat="1" ht="36.75" customHeight="1">
      <c r="A12" s="275" t="s">
        <v>288</v>
      </c>
      <c r="B12" s="274">
        <v>30</v>
      </c>
      <c r="C12" s="274">
        <v>30</v>
      </c>
      <c r="D12" s="280">
        <v>2.23</v>
      </c>
      <c r="E12" s="277">
        <v>2.4</v>
      </c>
      <c r="F12" s="277">
        <v>2.4</v>
      </c>
      <c r="G12" s="277">
        <v>0.3</v>
      </c>
      <c r="H12" s="277">
        <v>0.3</v>
      </c>
      <c r="I12" s="277">
        <v>14.6</v>
      </c>
      <c r="J12" s="277">
        <v>14.6</v>
      </c>
      <c r="K12" s="277">
        <v>72.599999999999994</v>
      </c>
      <c r="L12" s="277">
        <v>72.599999999999994</v>
      </c>
    </row>
    <row r="13" spans="1:14" s="131" customFormat="1" ht="36.75" customHeight="1">
      <c r="A13" s="275" t="s">
        <v>63</v>
      </c>
      <c r="B13" s="274">
        <v>200</v>
      </c>
      <c r="C13" s="274">
        <v>200</v>
      </c>
      <c r="D13" s="274">
        <v>15.25</v>
      </c>
      <c r="E13" s="277">
        <v>0.3</v>
      </c>
      <c r="F13" s="277">
        <v>0.3</v>
      </c>
      <c r="G13" s="277">
        <v>0</v>
      </c>
      <c r="H13" s="277">
        <v>0</v>
      </c>
      <c r="I13" s="277">
        <v>6.7</v>
      </c>
      <c r="J13" s="277">
        <v>6.7</v>
      </c>
      <c r="K13" s="277">
        <v>27.6</v>
      </c>
      <c r="L13" s="277">
        <v>27.6</v>
      </c>
      <c r="M13" s="148"/>
      <c r="N13" s="149"/>
    </row>
    <row r="14" spans="1:14" s="131" customFormat="1" ht="26.25" customHeight="1">
      <c r="A14" s="252" t="s">
        <v>18</v>
      </c>
      <c r="B14" s="253">
        <f>SUM(B9:B13)</f>
        <v>540</v>
      </c>
      <c r="C14" s="253">
        <f>SUM(C9:C13)</f>
        <v>630</v>
      </c>
      <c r="D14" s="253">
        <f>D9+D10+D11+D12+D13</f>
        <v>111</v>
      </c>
      <c r="E14" s="284">
        <f t="shared" ref="E14:F14" si="0">SUM(E9:E13)</f>
        <v>16.82</v>
      </c>
      <c r="F14" s="284">
        <f t="shared" si="0"/>
        <v>20.09</v>
      </c>
      <c r="G14" s="284">
        <f t="shared" ref="G14:L14" si="1">SUM(G9:G13)</f>
        <v>18.3</v>
      </c>
      <c r="H14" s="284">
        <f t="shared" si="1"/>
        <v>22.63</v>
      </c>
      <c r="I14" s="284">
        <f t="shared" si="1"/>
        <v>73.19</v>
      </c>
      <c r="J14" s="284">
        <f t="shared" si="1"/>
        <v>85.8</v>
      </c>
      <c r="K14" s="284">
        <f t="shared" si="1"/>
        <v>529.12</v>
      </c>
      <c r="L14" s="284">
        <f t="shared" si="1"/>
        <v>636.81000000000006</v>
      </c>
      <c r="M14" s="130" t="s">
        <v>35</v>
      </c>
    </row>
    <row r="16" spans="1:14" s="131" customFormat="1" ht="16.5">
      <c r="A16" s="131" t="s">
        <v>287</v>
      </c>
      <c r="B16" s="139"/>
      <c r="C16" s="139"/>
      <c r="D16" s="139"/>
      <c r="E16" s="139"/>
      <c r="F16" s="139"/>
      <c r="G16" s="139"/>
      <c r="H16" s="139" t="s">
        <v>283</v>
      </c>
      <c r="I16" s="139"/>
      <c r="J16" s="139"/>
      <c r="K16" s="139"/>
      <c r="L16" s="139"/>
    </row>
  </sheetData>
  <mergeCells count="18">
    <mergeCell ref="C5:I5"/>
    <mergeCell ref="B2:D2"/>
    <mergeCell ref="H2:J2"/>
    <mergeCell ref="B3:D3"/>
    <mergeCell ref="H3:J3"/>
    <mergeCell ref="B4:J4"/>
    <mergeCell ref="K6:K7"/>
    <mergeCell ref="L6:L7"/>
    <mergeCell ref="A6:A8"/>
    <mergeCell ref="B6:B7"/>
    <mergeCell ref="C6:C7"/>
    <mergeCell ref="E6:E7"/>
    <mergeCell ref="D6:D8"/>
    <mergeCell ref="F6:F7"/>
    <mergeCell ref="G6:G7"/>
    <mergeCell ref="H6:H7"/>
    <mergeCell ref="I6:I7"/>
    <mergeCell ref="J6:J7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16"/>
  <sheetViews>
    <sheetView view="pageBreakPreview" zoomScaleSheetLayoutView="100" workbookViewId="0">
      <selection activeCell="B4" sqref="B4:J4"/>
    </sheetView>
  </sheetViews>
  <sheetFormatPr defaultRowHeight="16.5"/>
  <cols>
    <col min="1" max="1" width="30.28515625" style="131" customWidth="1"/>
    <col min="2" max="4" width="10" style="139" customWidth="1"/>
    <col min="5" max="5" width="9.28515625" style="139" customWidth="1"/>
    <col min="6" max="6" width="9.5703125" style="139" customWidth="1"/>
    <col min="7" max="7" width="9.42578125" style="139" customWidth="1"/>
    <col min="8" max="8" width="9.285156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5" ht="16.5" customHeight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  <c r="M1" s="131"/>
    </row>
    <row r="2" spans="1:15" ht="21" customHeight="1">
      <c r="A2" s="263" t="s">
        <v>302</v>
      </c>
      <c r="B2" s="373" t="s">
        <v>316</v>
      </c>
      <c r="C2" s="373"/>
      <c r="D2" s="373"/>
      <c r="E2" s="264"/>
      <c r="F2" s="264"/>
      <c r="G2" s="264"/>
      <c r="H2" s="373" t="s">
        <v>280</v>
      </c>
      <c r="I2" s="373"/>
      <c r="J2" s="373"/>
      <c r="K2" s="264"/>
      <c r="L2" s="264"/>
      <c r="M2" s="264"/>
    </row>
    <row r="3" spans="1:15" ht="21" customHeight="1">
      <c r="A3"/>
      <c r="B3" s="373" t="s">
        <v>317</v>
      </c>
      <c r="C3" s="373"/>
      <c r="D3" s="373"/>
      <c r="E3"/>
      <c r="F3"/>
      <c r="G3"/>
      <c r="H3" s="373" t="s">
        <v>281</v>
      </c>
      <c r="I3" s="373"/>
      <c r="J3" s="373"/>
      <c r="K3"/>
      <c r="L3"/>
      <c r="M3" s="131"/>
    </row>
    <row r="4" spans="1:15" ht="49.5" customHeight="1">
      <c r="A4" s="265"/>
      <c r="B4" s="374" t="s">
        <v>319</v>
      </c>
      <c r="C4" s="374"/>
      <c r="D4" s="374"/>
      <c r="E4" s="374"/>
      <c r="F4" s="374"/>
      <c r="G4" s="374"/>
      <c r="H4" s="374"/>
      <c r="I4" s="374"/>
      <c r="J4" s="374"/>
      <c r="K4" s="265"/>
      <c r="L4" s="265"/>
      <c r="M4" s="131"/>
    </row>
    <row r="5" spans="1:15" ht="27.75" customHeight="1">
      <c r="A5" s="265"/>
      <c r="B5" s="307"/>
      <c r="C5" s="375" t="s">
        <v>282</v>
      </c>
      <c r="D5" s="375"/>
      <c r="E5" s="375"/>
      <c r="F5" s="375"/>
      <c r="G5" s="375"/>
      <c r="H5" s="375"/>
      <c r="I5" s="375"/>
      <c r="J5" s="307"/>
      <c r="K5" s="265"/>
      <c r="L5" s="265"/>
      <c r="M5" s="131"/>
    </row>
    <row r="6" spans="1:15" s="130" customFormat="1">
      <c r="A6" s="312" t="s">
        <v>1</v>
      </c>
      <c r="B6" s="342" t="s">
        <v>2</v>
      </c>
      <c r="C6" s="342" t="s">
        <v>2</v>
      </c>
      <c r="D6" s="348" t="s">
        <v>3</v>
      </c>
      <c r="E6" s="343" t="s">
        <v>4</v>
      </c>
      <c r="F6" s="343" t="s">
        <v>4</v>
      </c>
      <c r="G6" s="343" t="s">
        <v>5</v>
      </c>
      <c r="H6" s="343" t="s">
        <v>5</v>
      </c>
      <c r="I6" s="344" t="s">
        <v>6</v>
      </c>
      <c r="J6" s="344" t="s">
        <v>6</v>
      </c>
      <c r="K6" s="343" t="s">
        <v>7</v>
      </c>
      <c r="L6" s="343" t="s">
        <v>7</v>
      </c>
    </row>
    <row r="7" spans="1:15" s="130" customFormat="1" ht="4.5" customHeight="1">
      <c r="A7" s="312"/>
      <c r="B7" s="342"/>
      <c r="C7" s="342"/>
      <c r="D7" s="370"/>
      <c r="E7" s="343"/>
      <c r="F7" s="343"/>
      <c r="G7" s="343"/>
      <c r="H7" s="343"/>
      <c r="I7" s="344"/>
      <c r="J7" s="344"/>
      <c r="K7" s="343"/>
      <c r="L7" s="343"/>
    </row>
    <row r="8" spans="1:15" s="130" customFormat="1">
      <c r="A8" s="312"/>
      <c r="B8" s="269" t="s">
        <v>290</v>
      </c>
      <c r="C8" s="269" t="s">
        <v>291</v>
      </c>
      <c r="D8" s="371"/>
      <c r="E8" s="269" t="s">
        <v>290</v>
      </c>
      <c r="F8" s="269" t="s">
        <v>291</v>
      </c>
      <c r="G8" s="269" t="s">
        <v>290</v>
      </c>
      <c r="H8" s="269" t="s">
        <v>291</v>
      </c>
      <c r="I8" s="269" t="s">
        <v>290</v>
      </c>
      <c r="J8" s="269" t="s">
        <v>291</v>
      </c>
      <c r="K8" s="269" t="s">
        <v>290</v>
      </c>
      <c r="L8" s="269" t="s">
        <v>291</v>
      </c>
    </row>
    <row r="9" spans="1:15" s="136" customFormat="1" ht="38.25" customHeight="1">
      <c r="A9" s="300" t="s">
        <v>309</v>
      </c>
      <c r="B9" s="273">
        <v>150</v>
      </c>
      <c r="C9" s="273">
        <v>250</v>
      </c>
      <c r="D9" s="280">
        <v>51.74</v>
      </c>
      <c r="E9" s="277">
        <v>8.6999999999999993</v>
      </c>
      <c r="F9" s="277">
        <v>11.6</v>
      </c>
      <c r="G9" s="277">
        <v>12</v>
      </c>
      <c r="H9" s="277">
        <v>16</v>
      </c>
      <c r="I9" s="277">
        <v>38.4</v>
      </c>
      <c r="J9" s="277">
        <v>51.2</v>
      </c>
      <c r="K9" s="277">
        <v>230.6</v>
      </c>
      <c r="L9" s="277">
        <v>307.39999999999998</v>
      </c>
    </row>
    <row r="10" spans="1:15" ht="23.25" customHeight="1">
      <c r="A10" s="301" t="s">
        <v>32</v>
      </c>
      <c r="B10" s="274">
        <v>30</v>
      </c>
      <c r="C10" s="274">
        <v>30</v>
      </c>
      <c r="D10" s="280">
        <v>19.11</v>
      </c>
      <c r="E10" s="277">
        <v>7.02</v>
      </c>
      <c r="F10" s="277">
        <v>7.02</v>
      </c>
      <c r="G10" s="277">
        <v>5.8</v>
      </c>
      <c r="H10" s="277">
        <v>5.8</v>
      </c>
      <c r="I10" s="277">
        <v>0</v>
      </c>
      <c r="J10" s="277">
        <v>0</v>
      </c>
      <c r="K10" s="277">
        <v>109.1</v>
      </c>
      <c r="L10" s="277">
        <v>109.1</v>
      </c>
      <c r="M10" s="131"/>
    </row>
    <row r="11" spans="1:15" ht="23.25" customHeight="1">
      <c r="A11" s="300" t="s">
        <v>310</v>
      </c>
      <c r="B11" s="271">
        <v>100</v>
      </c>
      <c r="C11" s="271">
        <v>100</v>
      </c>
      <c r="D11" s="299">
        <v>16.8</v>
      </c>
      <c r="E11" s="277">
        <v>0.4</v>
      </c>
      <c r="F11" s="277">
        <v>0.4</v>
      </c>
      <c r="G11" s="277">
        <v>0.4</v>
      </c>
      <c r="H11" s="277">
        <v>0.4</v>
      </c>
      <c r="I11" s="277">
        <v>9.8000000000000007</v>
      </c>
      <c r="J11" s="277">
        <v>9.8000000000000007</v>
      </c>
      <c r="K11" s="277">
        <v>47</v>
      </c>
      <c r="L11" s="277">
        <v>47</v>
      </c>
      <c r="M11" s="131"/>
    </row>
    <row r="12" spans="1:15" ht="27.75" customHeight="1">
      <c r="A12" s="301" t="s">
        <v>16</v>
      </c>
      <c r="B12" s="274">
        <v>30</v>
      </c>
      <c r="C12" s="274">
        <v>30</v>
      </c>
      <c r="D12" s="280">
        <v>6.47</v>
      </c>
      <c r="E12" s="277">
        <v>2.4</v>
      </c>
      <c r="F12" s="277">
        <v>2.4</v>
      </c>
      <c r="G12" s="277">
        <v>0.3</v>
      </c>
      <c r="H12" s="277">
        <v>0.3</v>
      </c>
      <c r="I12" s="277">
        <v>15.9</v>
      </c>
      <c r="J12" s="277">
        <v>15.9</v>
      </c>
      <c r="K12" s="277">
        <v>75</v>
      </c>
      <c r="L12" s="277">
        <v>75</v>
      </c>
      <c r="M12" s="131"/>
    </row>
    <row r="13" spans="1:15" ht="36.75" customHeight="1">
      <c r="A13" s="275" t="s">
        <v>286</v>
      </c>
      <c r="B13" s="274">
        <v>200</v>
      </c>
      <c r="C13" s="274">
        <v>200</v>
      </c>
      <c r="D13" s="280">
        <v>16.88</v>
      </c>
      <c r="E13" s="277">
        <v>0.2</v>
      </c>
      <c r="F13" s="277">
        <v>0.2</v>
      </c>
      <c r="G13" s="277">
        <v>0</v>
      </c>
      <c r="H13" s="277">
        <v>0</v>
      </c>
      <c r="I13" s="277">
        <v>6.4</v>
      </c>
      <c r="J13" s="277">
        <v>6.4</v>
      </c>
      <c r="K13" s="277">
        <v>26.4</v>
      </c>
      <c r="L13" s="277">
        <v>26.4</v>
      </c>
      <c r="M13" s="147"/>
      <c r="N13" s="148"/>
      <c r="O13" s="149"/>
    </row>
    <row r="14" spans="1:15" s="93" customFormat="1" ht="18" customHeight="1">
      <c r="A14" s="252" t="s">
        <v>18</v>
      </c>
      <c r="B14" s="253">
        <f>SUM(B9:B13)</f>
        <v>510</v>
      </c>
      <c r="C14" s="253">
        <f>SUM(C9:C13)</f>
        <v>610</v>
      </c>
      <c r="D14" s="253">
        <f>D9+D10+D11+D12+D13</f>
        <v>110.99999999999999</v>
      </c>
      <c r="E14" s="291">
        <f t="shared" ref="E14" si="0">SUM(E9:E13)</f>
        <v>18.719999999999995</v>
      </c>
      <c r="F14" s="284">
        <f>SUM(F9:F13)</f>
        <v>21.619999999999994</v>
      </c>
      <c r="G14" s="291">
        <f t="shared" ref="G14" si="1">SUM(G9:G13)</f>
        <v>18.5</v>
      </c>
      <c r="H14" s="284">
        <f>SUM(H9:H13)</f>
        <v>22.5</v>
      </c>
      <c r="I14" s="291">
        <f t="shared" ref="I14" si="2">SUM(I9:I13)</f>
        <v>70.500000000000014</v>
      </c>
      <c r="J14" s="284">
        <f>SUM(J9:J13)</f>
        <v>83.300000000000011</v>
      </c>
      <c r="K14" s="291">
        <f t="shared" ref="K14" si="3">SUM(K9:K13)</f>
        <v>488.09999999999997</v>
      </c>
      <c r="L14" s="284">
        <f>SUM(L9:L13)</f>
        <v>564.9</v>
      </c>
      <c r="M14" s="92" t="s">
        <v>35</v>
      </c>
    </row>
    <row r="16" spans="1:15">
      <c r="A16" s="131" t="s">
        <v>287</v>
      </c>
      <c r="H16" s="139" t="s">
        <v>283</v>
      </c>
      <c r="M16" s="131"/>
    </row>
  </sheetData>
  <mergeCells count="18">
    <mergeCell ref="C5:I5"/>
    <mergeCell ref="B2:D2"/>
    <mergeCell ref="H2:J2"/>
    <mergeCell ref="B3:D3"/>
    <mergeCell ref="H3:J3"/>
    <mergeCell ref="B4:J4"/>
    <mergeCell ref="K6:K7"/>
    <mergeCell ref="L6:L7"/>
    <mergeCell ref="A6:A8"/>
    <mergeCell ref="B6:B7"/>
    <mergeCell ref="C6:C7"/>
    <mergeCell ref="E6:E7"/>
    <mergeCell ref="D6:D8"/>
    <mergeCell ref="F6:F7"/>
    <mergeCell ref="G6:G7"/>
    <mergeCell ref="H6:H7"/>
    <mergeCell ref="I6:I7"/>
    <mergeCell ref="J6:J7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15"/>
  <sheetViews>
    <sheetView view="pageBreakPreview" zoomScaleSheetLayoutView="100" workbookViewId="0">
      <selection activeCell="B5" sqref="B5"/>
    </sheetView>
  </sheetViews>
  <sheetFormatPr defaultRowHeight="16.5"/>
  <cols>
    <col min="1" max="1" width="31.28515625" style="131" customWidth="1"/>
    <col min="2" max="2" width="10" style="130" customWidth="1"/>
    <col min="3" max="3" width="9.85546875" style="130" customWidth="1"/>
    <col min="4" max="4" width="10" style="130" customWidth="1"/>
    <col min="5" max="5" width="9.28515625" style="130" customWidth="1"/>
    <col min="6" max="6" width="11" style="130" customWidth="1"/>
    <col min="7" max="7" width="10.5703125" style="130" customWidth="1"/>
    <col min="8" max="8" width="9.85546875" style="130" customWidth="1"/>
    <col min="9" max="9" width="10.28515625" style="130" customWidth="1"/>
    <col min="10" max="10" width="11.140625" style="130" customWidth="1"/>
    <col min="11" max="11" width="8.85546875" style="130" customWidth="1"/>
    <col min="12" max="12" width="9.140625" style="130"/>
    <col min="13" max="13" width="0" style="130" hidden="1" customWidth="1"/>
    <col min="14" max="16384" width="9.140625" style="131"/>
  </cols>
  <sheetData>
    <row r="1" spans="1:13" ht="16.5" customHeight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  <c r="M1" s="131"/>
    </row>
    <row r="2" spans="1:13" ht="21" customHeight="1">
      <c r="A2" s="263" t="s">
        <v>301</v>
      </c>
      <c r="B2" s="373" t="s">
        <v>316</v>
      </c>
      <c r="C2" s="373"/>
      <c r="D2" s="373"/>
      <c r="E2" s="264"/>
      <c r="F2" s="264"/>
      <c r="G2" s="264"/>
      <c r="H2" s="373" t="s">
        <v>280</v>
      </c>
      <c r="I2" s="373"/>
      <c r="J2" s="373"/>
      <c r="K2" s="264"/>
      <c r="L2" s="264"/>
      <c r="M2" s="264"/>
    </row>
    <row r="3" spans="1:13" ht="21" customHeight="1">
      <c r="A3"/>
      <c r="B3" s="373" t="s">
        <v>317</v>
      </c>
      <c r="C3" s="373"/>
      <c r="D3" s="373"/>
      <c r="E3"/>
      <c r="F3"/>
      <c r="G3"/>
      <c r="H3" s="373" t="s">
        <v>281</v>
      </c>
      <c r="I3" s="373"/>
      <c r="J3" s="373"/>
      <c r="K3"/>
      <c r="L3"/>
      <c r="M3" s="131"/>
    </row>
    <row r="4" spans="1:13" ht="49.5" customHeight="1">
      <c r="A4" s="265"/>
      <c r="B4" s="374" t="s">
        <v>319</v>
      </c>
      <c r="C4" s="374"/>
      <c r="D4" s="374"/>
      <c r="E4" s="374"/>
      <c r="F4" s="374"/>
      <c r="G4" s="374"/>
      <c r="H4" s="374"/>
      <c r="I4" s="374"/>
      <c r="J4" s="374"/>
      <c r="K4" s="265"/>
      <c r="L4" s="265"/>
      <c r="M4" s="131"/>
    </row>
    <row r="5" spans="1:13" ht="27.75" customHeight="1">
      <c r="A5" s="265"/>
      <c r="B5" s="307"/>
      <c r="C5" s="375" t="s">
        <v>282</v>
      </c>
      <c r="D5" s="375"/>
      <c r="E5" s="375"/>
      <c r="F5" s="375"/>
      <c r="G5" s="375"/>
      <c r="H5" s="375"/>
      <c r="I5" s="375"/>
      <c r="J5" s="307"/>
      <c r="K5" s="265"/>
      <c r="L5" s="265"/>
      <c r="M5" s="131"/>
    </row>
    <row r="6" spans="1:13" s="130" customFormat="1">
      <c r="A6" s="312" t="s">
        <v>1</v>
      </c>
      <c r="B6" s="342" t="s">
        <v>2</v>
      </c>
      <c r="C6" s="342" t="s">
        <v>2</v>
      </c>
      <c r="D6" s="376" t="s">
        <v>3</v>
      </c>
      <c r="E6" s="343" t="s">
        <v>4</v>
      </c>
      <c r="F6" s="343" t="s">
        <v>4</v>
      </c>
      <c r="G6" s="343" t="s">
        <v>5</v>
      </c>
      <c r="H6" s="343" t="s">
        <v>5</v>
      </c>
      <c r="I6" s="344" t="s">
        <v>6</v>
      </c>
      <c r="J6" s="344" t="s">
        <v>6</v>
      </c>
      <c r="K6" s="343" t="s">
        <v>7</v>
      </c>
      <c r="L6" s="343" t="s">
        <v>7</v>
      </c>
    </row>
    <row r="7" spans="1:13" s="130" customFormat="1" ht="4.5" customHeight="1">
      <c r="A7" s="312"/>
      <c r="B7" s="342"/>
      <c r="C7" s="342"/>
      <c r="D7" s="377"/>
      <c r="E7" s="343"/>
      <c r="F7" s="343"/>
      <c r="G7" s="343"/>
      <c r="H7" s="343"/>
      <c r="I7" s="344"/>
      <c r="J7" s="344"/>
      <c r="K7" s="343"/>
      <c r="L7" s="343"/>
    </row>
    <row r="8" spans="1:13" s="130" customFormat="1">
      <c r="A8" s="312"/>
      <c r="B8" s="269" t="s">
        <v>290</v>
      </c>
      <c r="C8" s="269" t="s">
        <v>291</v>
      </c>
      <c r="D8" s="378"/>
      <c r="E8" s="269" t="s">
        <v>290</v>
      </c>
      <c r="F8" s="269" t="s">
        <v>291</v>
      </c>
      <c r="G8" s="269" t="s">
        <v>290</v>
      </c>
      <c r="H8" s="269" t="s">
        <v>291</v>
      </c>
      <c r="I8" s="269" t="s">
        <v>290</v>
      </c>
      <c r="J8" s="269" t="s">
        <v>291</v>
      </c>
      <c r="K8" s="269" t="s">
        <v>290</v>
      </c>
      <c r="L8" s="269" t="s">
        <v>291</v>
      </c>
    </row>
    <row r="9" spans="1:13" ht="24" customHeight="1">
      <c r="A9" s="288" t="s">
        <v>285</v>
      </c>
      <c r="B9" s="289">
        <v>180</v>
      </c>
      <c r="C9" s="289">
        <v>220</v>
      </c>
      <c r="D9" s="297">
        <v>73.09</v>
      </c>
      <c r="E9" s="282">
        <v>13.68</v>
      </c>
      <c r="F9" s="282">
        <v>16.72</v>
      </c>
      <c r="G9" s="282">
        <v>15.68</v>
      </c>
      <c r="H9" s="282">
        <v>18.61</v>
      </c>
      <c r="I9" s="282">
        <v>32.520000000000003</v>
      </c>
      <c r="J9" s="282">
        <v>39.71</v>
      </c>
      <c r="K9" s="282">
        <v>307.68</v>
      </c>
      <c r="L9" s="282">
        <v>376.09</v>
      </c>
      <c r="M9" s="135" t="s">
        <v>33</v>
      </c>
    </row>
    <row r="10" spans="1:13" s="251" customFormat="1" ht="48.75" customHeight="1">
      <c r="A10" s="279" t="s">
        <v>292</v>
      </c>
      <c r="B10" s="274">
        <v>100</v>
      </c>
      <c r="C10" s="274">
        <v>100</v>
      </c>
      <c r="D10" s="280">
        <v>20.02</v>
      </c>
      <c r="E10" s="277">
        <v>1.1000000000000001</v>
      </c>
      <c r="F10" s="277">
        <v>1.1000000000000001</v>
      </c>
      <c r="G10" s="277">
        <v>0.2</v>
      </c>
      <c r="H10" s="277">
        <v>0.2</v>
      </c>
      <c r="I10" s="277">
        <v>3.8</v>
      </c>
      <c r="J10" s="277">
        <v>3.8</v>
      </c>
      <c r="K10" s="277">
        <v>22</v>
      </c>
      <c r="L10" s="277">
        <v>22</v>
      </c>
    </row>
    <row r="11" spans="1:13" ht="28.5" customHeight="1">
      <c r="A11" s="275" t="s">
        <v>288</v>
      </c>
      <c r="B11" s="274">
        <v>30</v>
      </c>
      <c r="C11" s="274">
        <v>30</v>
      </c>
      <c r="D11" s="280">
        <v>2.23</v>
      </c>
      <c r="E11" s="277">
        <v>2.4</v>
      </c>
      <c r="F11" s="277">
        <v>2.4</v>
      </c>
      <c r="G11" s="277">
        <v>0.3</v>
      </c>
      <c r="H11" s="277">
        <v>0.3</v>
      </c>
      <c r="I11" s="277">
        <v>14.6</v>
      </c>
      <c r="J11" s="277">
        <v>14.6</v>
      </c>
      <c r="K11" s="277">
        <v>72.599999999999994</v>
      </c>
      <c r="L11" s="277">
        <v>72.599999999999994</v>
      </c>
      <c r="M11" s="131"/>
    </row>
    <row r="12" spans="1:13" ht="32.25" customHeight="1">
      <c r="A12" s="275" t="s">
        <v>284</v>
      </c>
      <c r="B12" s="281">
        <v>200</v>
      </c>
      <c r="C12" s="281">
        <v>200</v>
      </c>
      <c r="D12" s="297">
        <v>15.66</v>
      </c>
      <c r="E12" s="282">
        <v>0.35</v>
      </c>
      <c r="F12" s="282">
        <v>0.35</v>
      </c>
      <c r="G12" s="282">
        <v>0.08</v>
      </c>
      <c r="H12" s="282">
        <v>0.08</v>
      </c>
      <c r="I12" s="282">
        <v>29.85</v>
      </c>
      <c r="J12" s="282">
        <v>29.85</v>
      </c>
      <c r="K12" s="282">
        <v>122</v>
      </c>
      <c r="L12" s="282">
        <v>122</v>
      </c>
      <c r="M12" s="131"/>
    </row>
    <row r="13" spans="1:13" s="139" customFormat="1" ht="19.5" customHeight="1">
      <c r="A13" s="255" t="s">
        <v>18</v>
      </c>
      <c r="B13" s="292">
        <f>SUM(B9:B12)</f>
        <v>510</v>
      </c>
      <c r="C13" s="292">
        <f>SUM(C9:C12)</f>
        <v>550</v>
      </c>
      <c r="D13" s="292">
        <f>D9+D10+D11+D12</f>
        <v>111</v>
      </c>
      <c r="E13" s="293">
        <f>SUM(E9:E12)</f>
        <v>17.53</v>
      </c>
      <c r="F13" s="293">
        <f t="shared" ref="F13" si="0">SUM(F9:F12)</f>
        <v>20.57</v>
      </c>
      <c r="G13" s="293">
        <f>SUM(G9:G12)</f>
        <v>16.259999999999998</v>
      </c>
      <c r="H13" s="293">
        <f t="shared" ref="H13" si="1">SUM(H9:H12)</f>
        <v>19.189999999999998</v>
      </c>
      <c r="I13" s="293">
        <f>SUM(I9:I12)</f>
        <v>80.77000000000001</v>
      </c>
      <c r="J13" s="293">
        <f t="shared" ref="J13" si="2">SUM(J9:J12)</f>
        <v>87.960000000000008</v>
      </c>
      <c r="K13" s="293">
        <f>SUM(K9:K12)</f>
        <v>524.28</v>
      </c>
      <c r="L13" s="293">
        <f t="shared" ref="L13" si="3">SUM(L9:L12)</f>
        <v>592.68999999999994</v>
      </c>
      <c r="M13" s="139" t="s">
        <v>35</v>
      </c>
    </row>
    <row r="15" spans="1:13">
      <c r="A15" s="131" t="s">
        <v>287</v>
      </c>
      <c r="B15" s="139"/>
      <c r="C15" s="139"/>
      <c r="D15" s="139"/>
      <c r="E15" s="139"/>
      <c r="F15" s="139"/>
      <c r="G15" s="139"/>
      <c r="H15" s="139" t="s">
        <v>283</v>
      </c>
      <c r="I15" s="139"/>
      <c r="J15" s="139"/>
      <c r="K15" s="139"/>
      <c r="L15" s="139"/>
      <c r="M15" s="131"/>
    </row>
  </sheetData>
  <mergeCells count="18">
    <mergeCell ref="C5:I5"/>
    <mergeCell ref="B2:D2"/>
    <mergeCell ref="H2:J2"/>
    <mergeCell ref="B3:D3"/>
    <mergeCell ref="H3:J3"/>
    <mergeCell ref="B4:J4"/>
    <mergeCell ref="K6:K7"/>
    <mergeCell ref="L6:L7"/>
    <mergeCell ref="A6:A8"/>
    <mergeCell ref="B6:B7"/>
    <mergeCell ref="C6:C7"/>
    <mergeCell ref="E6:E7"/>
    <mergeCell ref="D6:D8"/>
    <mergeCell ref="F6:F7"/>
    <mergeCell ref="G6:G7"/>
    <mergeCell ref="H6:H7"/>
    <mergeCell ref="I6:I7"/>
    <mergeCell ref="J6:J7"/>
  </mergeCells>
  <pageMargins left="0" right="0" top="0.55118110236220474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>
      <c r="A2" s="309" t="s">
        <v>46</v>
      </c>
      <c r="B2" s="309"/>
      <c r="C2" s="309"/>
      <c r="D2" s="309"/>
      <c r="E2" s="309"/>
      <c r="F2" s="309"/>
      <c r="G2" s="309"/>
      <c r="H2" s="309"/>
      <c r="I2" s="309"/>
    </row>
    <row r="3" spans="1:9" ht="25.5" customHeight="1">
      <c r="A3" s="224"/>
      <c r="B3" s="236"/>
      <c r="C3" s="341" t="s">
        <v>0</v>
      </c>
      <c r="D3" s="341"/>
      <c r="E3" s="341"/>
      <c r="F3" s="341"/>
      <c r="G3" s="341"/>
      <c r="H3" s="127"/>
      <c r="I3" s="129"/>
    </row>
    <row r="4" spans="1:9" s="130" customFormat="1">
      <c r="A4" s="312" t="s">
        <v>1</v>
      </c>
      <c r="B4" s="342" t="s">
        <v>2</v>
      </c>
      <c r="C4" s="311" t="s">
        <v>3</v>
      </c>
      <c r="D4" s="343" t="s">
        <v>4</v>
      </c>
      <c r="E4" s="343" t="s">
        <v>5</v>
      </c>
      <c r="F4" s="344" t="s">
        <v>6</v>
      </c>
      <c r="G4" s="343" t="s">
        <v>7</v>
      </c>
      <c r="H4" s="313" t="s">
        <v>8</v>
      </c>
      <c r="I4" s="313" t="s">
        <v>9</v>
      </c>
    </row>
    <row r="5" spans="1:9" s="130" customFormat="1" ht="4.5" customHeight="1">
      <c r="A5" s="312"/>
      <c r="B5" s="342"/>
      <c r="C5" s="311"/>
      <c r="D5" s="343"/>
      <c r="E5" s="343"/>
      <c r="F5" s="344"/>
      <c r="G5" s="343"/>
      <c r="H5" s="313"/>
      <c r="I5" s="313"/>
    </row>
    <row r="6" spans="1:9" s="130" customFormat="1" ht="17.25" thickBot="1">
      <c r="A6" s="312"/>
      <c r="B6" s="200" t="s">
        <v>10</v>
      </c>
      <c r="C6" s="311"/>
      <c r="D6" s="202" t="s">
        <v>10</v>
      </c>
      <c r="E6" s="202" t="s">
        <v>10</v>
      </c>
      <c r="F6" s="203" t="s">
        <v>10</v>
      </c>
      <c r="G6" s="202" t="s">
        <v>11</v>
      </c>
      <c r="H6" s="313"/>
      <c r="I6" s="313"/>
    </row>
    <row r="7" spans="1:9" s="136" customFormat="1" ht="30.75" customHeight="1" thickBot="1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>
      <c r="A13" s="345" t="s">
        <v>19</v>
      </c>
      <c r="B13" s="345"/>
      <c r="C13" s="345"/>
      <c r="D13" s="345"/>
      <c r="E13" s="345"/>
      <c r="F13" s="345"/>
      <c r="G13" s="345"/>
      <c r="H13" s="345"/>
      <c r="I13" s="345"/>
    </row>
    <row r="14" spans="1:9" s="153" customFormat="1" ht="46.5" customHeight="1" thickBot="1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>
      <c r="A24" s="346" t="s">
        <v>47</v>
      </c>
      <c r="B24" s="346"/>
      <c r="C24" s="346"/>
      <c r="D24" s="346"/>
      <c r="E24" s="346"/>
      <c r="F24" s="346"/>
      <c r="G24" s="346"/>
      <c r="H24" s="346"/>
      <c r="I24" s="346"/>
    </row>
    <row r="25" spans="1:9">
      <c r="A25" s="224"/>
      <c r="B25" s="236"/>
      <c r="C25" s="341" t="s">
        <v>0</v>
      </c>
      <c r="D25" s="341"/>
      <c r="E25" s="341"/>
      <c r="F25" s="341"/>
      <c r="G25" s="341"/>
      <c r="H25" s="127"/>
      <c r="I25" s="129"/>
    </row>
    <row r="26" spans="1:9">
      <c r="A26" s="312" t="s">
        <v>1</v>
      </c>
      <c r="B26" s="342" t="s">
        <v>2</v>
      </c>
      <c r="C26" s="311" t="s">
        <v>3</v>
      </c>
      <c r="D26" s="343" t="s">
        <v>4</v>
      </c>
      <c r="E26" s="343" t="s">
        <v>5</v>
      </c>
      <c r="F26" s="344" t="s">
        <v>6</v>
      </c>
      <c r="G26" s="343" t="s">
        <v>7</v>
      </c>
      <c r="H26" s="313" t="s">
        <v>8</v>
      </c>
      <c r="I26" s="313" t="s">
        <v>9</v>
      </c>
    </row>
    <row r="27" spans="1:9">
      <c r="A27" s="312"/>
      <c r="B27" s="342"/>
      <c r="C27" s="311"/>
      <c r="D27" s="343"/>
      <c r="E27" s="343"/>
      <c r="F27" s="344"/>
      <c r="G27" s="343"/>
      <c r="H27" s="313"/>
      <c r="I27" s="313"/>
    </row>
    <row r="28" spans="1:9">
      <c r="A28" s="347"/>
      <c r="B28" s="163" t="s">
        <v>10</v>
      </c>
      <c r="C28" s="348"/>
      <c r="D28" s="197" t="s">
        <v>10</v>
      </c>
      <c r="E28" s="197" t="s">
        <v>10</v>
      </c>
      <c r="F28" s="198" t="s">
        <v>10</v>
      </c>
      <c r="G28" s="202" t="s">
        <v>11</v>
      </c>
      <c r="H28" s="313"/>
      <c r="I28" s="313"/>
    </row>
    <row r="29" spans="1:9" ht="21.75" customHeight="1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>
      <c r="A35" s="345" t="s">
        <v>19</v>
      </c>
      <c r="B35" s="345"/>
      <c r="C35" s="345"/>
      <c r="D35" s="345"/>
      <c r="E35" s="345"/>
      <c r="F35" s="345"/>
      <c r="G35" s="345"/>
      <c r="H35" s="345"/>
      <c r="I35" s="345"/>
    </row>
    <row r="36" spans="1:9" ht="49.5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14"/>
  <sheetViews>
    <sheetView tabSelected="1" view="pageBreakPreview" zoomScaleSheetLayoutView="100" workbookViewId="0">
      <selection activeCell="D12" sqref="D12"/>
    </sheetView>
  </sheetViews>
  <sheetFormatPr defaultRowHeight="16.5"/>
  <cols>
    <col min="1" max="1" width="28.7109375" style="131" customWidth="1"/>
    <col min="2" max="4" width="10" style="139" customWidth="1"/>
    <col min="5" max="5" width="11" style="139" customWidth="1"/>
    <col min="6" max="6" width="8.7109375" style="139" customWidth="1"/>
    <col min="7" max="8" width="10.5703125" style="139" customWidth="1"/>
    <col min="9" max="9" width="10.140625" style="139" customWidth="1"/>
    <col min="10" max="10" width="11.140625" style="139" customWidth="1"/>
    <col min="11" max="12" width="9.140625" style="139"/>
    <col min="13" max="13" width="0" style="130" hidden="1" customWidth="1"/>
    <col min="14" max="16384" width="9.140625" style="131"/>
  </cols>
  <sheetData>
    <row r="1" spans="1:13" ht="16.5" customHeight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  <c r="M1" s="131"/>
    </row>
    <row r="2" spans="1:13" ht="21" customHeight="1">
      <c r="A2" s="263" t="s">
        <v>318</v>
      </c>
      <c r="B2" s="373" t="s">
        <v>316</v>
      </c>
      <c r="C2" s="373"/>
      <c r="D2" s="373"/>
      <c r="E2" s="264"/>
      <c r="F2" s="264"/>
      <c r="G2" s="264"/>
      <c r="H2" s="373" t="s">
        <v>280</v>
      </c>
      <c r="I2" s="373"/>
      <c r="J2" s="373"/>
      <c r="K2" s="264"/>
      <c r="L2" s="264"/>
      <c r="M2" s="264"/>
    </row>
    <row r="3" spans="1:13" ht="21" customHeight="1">
      <c r="A3"/>
      <c r="B3" s="373" t="s">
        <v>317</v>
      </c>
      <c r="C3" s="373"/>
      <c r="D3" s="373"/>
      <c r="E3"/>
      <c r="F3"/>
      <c r="G3"/>
      <c r="H3" s="373" t="s">
        <v>281</v>
      </c>
      <c r="I3" s="373"/>
      <c r="J3" s="373"/>
      <c r="K3"/>
      <c r="L3"/>
      <c r="M3" s="131"/>
    </row>
    <row r="4" spans="1:13" ht="49.5" customHeight="1">
      <c r="A4" s="265"/>
      <c r="B4" s="374" t="s">
        <v>319</v>
      </c>
      <c r="C4" s="374"/>
      <c r="D4" s="374"/>
      <c r="E4" s="374"/>
      <c r="F4" s="374"/>
      <c r="G4" s="374"/>
      <c r="H4" s="374"/>
      <c r="I4" s="374"/>
      <c r="J4" s="374"/>
      <c r="K4" s="265"/>
      <c r="L4" s="265"/>
      <c r="M4" s="131"/>
    </row>
    <row r="5" spans="1:13" ht="27.75" customHeight="1">
      <c r="A5" s="265"/>
      <c r="B5" s="307"/>
      <c r="C5" s="375" t="s">
        <v>282</v>
      </c>
      <c r="D5" s="375"/>
      <c r="E5" s="375"/>
      <c r="F5" s="375"/>
      <c r="G5" s="375"/>
      <c r="H5" s="375"/>
      <c r="I5" s="375"/>
      <c r="J5" s="307"/>
      <c r="K5" s="265"/>
      <c r="L5" s="265"/>
      <c r="M5" s="131"/>
    </row>
    <row r="6" spans="1:13" s="130" customFormat="1">
      <c r="A6" s="312" t="s">
        <v>1</v>
      </c>
      <c r="B6" s="342" t="s">
        <v>2</v>
      </c>
      <c r="C6" s="342" t="s">
        <v>2</v>
      </c>
      <c r="D6" s="348" t="s">
        <v>3</v>
      </c>
      <c r="E6" s="343" t="s">
        <v>4</v>
      </c>
      <c r="F6" s="343" t="s">
        <v>4</v>
      </c>
      <c r="G6" s="343" t="s">
        <v>5</v>
      </c>
      <c r="H6" s="343" t="s">
        <v>5</v>
      </c>
      <c r="I6" s="344" t="s">
        <v>6</v>
      </c>
      <c r="J6" s="344" t="s">
        <v>6</v>
      </c>
      <c r="K6" s="343" t="s">
        <v>7</v>
      </c>
      <c r="L6" s="343" t="s">
        <v>7</v>
      </c>
    </row>
    <row r="7" spans="1:13" s="130" customFormat="1" ht="4.5" customHeight="1">
      <c r="A7" s="312"/>
      <c r="B7" s="342"/>
      <c r="C7" s="342"/>
      <c r="D7" s="370"/>
      <c r="E7" s="343"/>
      <c r="F7" s="343"/>
      <c r="G7" s="343"/>
      <c r="H7" s="343"/>
      <c r="I7" s="344"/>
      <c r="J7" s="344"/>
      <c r="K7" s="343"/>
      <c r="L7" s="343"/>
    </row>
    <row r="8" spans="1:13" s="130" customFormat="1">
      <c r="A8" s="312"/>
      <c r="B8" s="269" t="s">
        <v>290</v>
      </c>
      <c r="C8" s="269" t="s">
        <v>291</v>
      </c>
      <c r="D8" s="371"/>
      <c r="E8" s="269" t="s">
        <v>290</v>
      </c>
      <c r="F8" s="269" t="s">
        <v>291</v>
      </c>
      <c r="G8" s="269" t="s">
        <v>290</v>
      </c>
      <c r="H8" s="269" t="s">
        <v>291</v>
      </c>
      <c r="I8" s="269" t="s">
        <v>290</v>
      </c>
      <c r="J8" s="269" t="s">
        <v>291</v>
      </c>
      <c r="K8" s="269" t="s">
        <v>290</v>
      </c>
      <c r="L8" s="269" t="s">
        <v>291</v>
      </c>
    </row>
    <row r="9" spans="1:13" ht="31.5" customHeight="1">
      <c r="A9" s="303" t="s">
        <v>311</v>
      </c>
      <c r="B9" s="304">
        <v>200</v>
      </c>
      <c r="C9" s="304">
        <v>250</v>
      </c>
      <c r="D9" s="271">
        <v>68.45</v>
      </c>
      <c r="E9" s="304">
        <v>16.54</v>
      </c>
      <c r="F9" s="304">
        <v>20.7</v>
      </c>
      <c r="G9" s="304">
        <v>12.05</v>
      </c>
      <c r="H9" s="304">
        <v>15.06</v>
      </c>
      <c r="I9" s="304">
        <v>24.4</v>
      </c>
      <c r="J9" s="304">
        <v>30.5</v>
      </c>
      <c r="K9" s="305">
        <v>247</v>
      </c>
      <c r="L9" s="305">
        <v>308.75</v>
      </c>
    </row>
    <row r="10" spans="1:13" ht="24.75" customHeight="1">
      <c r="A10" s="302" t="s">
        <v>312</v>
      </c>
      <c r="B10" s="305">
        <v>100</v>
      </c>
      <c r="C10" s="305">
        <v>100</v>
      </c>
      <c r="D10" s="274">
        <v>32.5</v>
      </c>
      <c r="E10" s="306">
        <v>0.9</v>
      </c>
      <c r="F10" s="306">
        <v>0.9</v>
      </c>
      <c r="G10" s="306">
        <v>7.2</v>
      </c>
      <c r="H10" s="306">
        <v>7.2</v>
      </c>
      <c r="I10" s="306">
        <v>48.7</v>
      </c>
      <c r="J10" s="306">
        <v>48.7</v>
      </c>
      <c r="K10" s="306">
        <v>211</v>
      </c>
      <c r="L10" s="306">
        <v>211</v>
      </c>
      <c r="M10" s="131"/>
    </row>
    <row r="11" spans="1:13" ht="35.25" customHeight="1">
      <c r="A11" s="302" t="s">
        <v>294</v>
      </c>
      <c r="B11" s="305">
        <v>200</v>
      </c>
      <c r="C11" s="305">
        <v>200</v>
      </c>
      <c r="D11" s="274">
        <v>10.050000000000001</v>
      </c>
      <c r="E11" s="306">
        <v>0.1</v>
      </c>
      <c r="F11" s="306">
        <v>0.1</v>
      </c>
      <c r="G11" s="306">
        <v>0.03</v>
      </c>
      <c r="H11" s="306">
        <v>0.03</v>
      </c>
      <c r="I11" s="306">
        <v>9.9</v>
      </c>
      <c r="J11" s="306">
        <v>9.9</v>
      </c>
      <c r="K11" s="306">
        <v>35</v>
      </c>
      <c r="L11" s="306">
        <v>35</v>
      </c>
      <c r="M11" s="131"/>
    </row>
    <row r="12" spans="1:13" ht="18" customHeight="1">
      <c r="A12" s="252" t="s">
        <v>18</v>
      </c>
      <c r="B12" s="253">
        <f>SUM(B9:B11)</f>
        <v>500</v>
      </c>
      <c r="C12" s="253">
        <f>SUM(C9:C11)</f>
        <v>550</v>
      </c>
      <c r="D12" s="253">
        <f>D9+D10+D11</f>
        <v>111</v>
      </c>
      <c r="E12" s="284">
        <f t="shared" ref="E12:L12" si="0">SUM(E9:E11)</f>
        <v>17.54</v>
      </c>
      <c r="F12" s="284">
        <f t="shared" si="0"/>
        <v>21.7</v>
      </c>
      <c r="G12" s="284">
        <f t="shared" si="0"/>
        <v>19.28</v>
      </c>
      <c r="H12" s="284">
        <f t="shared" si="0"/>
        <v>22.290000000000003</v>
      </c>
      <c r="I12" s="284">
        <f t="shared" si="0"/>
        <v>83</v>
      </c>
      <c r="J12" s="284">
        <f t="shared" si="0"/>
        <v>89.100000000000009</v>
      </c>
      <c r="K12" s="284">
        <f t="shared" si="0"/>
        <v>493</v>
      </c>
      <c r="L12" s="284">
        <f t="shared" si="0"/>
        <v>554.75</v>
      </c>
      <c r="M12" s="131"/>
    </row>
    <row r="14" spans="1:13">
      <c r="A14" s="131" t="s">
        <v>287</v>
      </c>
      <c r="H14" s="139" t="s">
        <v>283</v>
      </c>
      <c r="M14" s="131"/>
    </row>
  </sheetData>
  <mergeCells count="18">
    <mergeCell ref="C5:I5"/>
    <mergeCell ref="B2:D2"/>
    <mergeCell ref="H2:J2"/>
    <mergeCell ref="B3:D3"/>
    <mergeCell ref="H3:J3"/>
    <mergeCell ref="B4:J4"/>
    <mergeCell ref="K6:K7"/>
    <mergeCell ref="L6:L7"/>
    <mergeCell ref="A6:A8"/>
    <mergeCell ref="B6:B7"/>
    <mergeCell ref="C6:C7"/>
    <mergeCell ref="E6:E7"/>
    <mergeCell ref="D6:D8"/>
    <mergeCell ref="F6:F7"/>
    <mergeCell ref="G6:G7"/>
    <mergeCell ref="H6:H7"/>
    <mergeCell ref="I6:I7"/>
    <mergeCell ref="J6:J7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36" t="s">
        <v>178</v>
      </c>
      <c r="B1" s="336"/>
      <c r="C1" s="336"/>
      <c r="D1" s="336"/>
      <c r="E1" s="336"/>
      <c r="F1" s="336"/>
      <c r="G1" s="336"/>
      <c r="H1" s="336"/>
      <c r="I1" s="336"/>
      <c r="J1" s="336" t="s">
        <v>128</v>
      </c>
      <c r="K1" s="336"/>
      <c r="L1" s="336"/>
    </row>
    <row r="2" spans="1:12" ht="19.5" customHeight="1">
      <c r="A2" s="337" t="s">
        <v>1</v>
      </c>
      <c r="B2" s="337" t="s">
        <v>129</v>
      </c>
      <c r="C2" s="337" t="s">
        <v>130</v>
      </c>
      <c r="D2" s="338" t="s">
        <v>131</v>
      </c>
      <c r="E2" s="338" t="s">
        <v>132</v>
      </c>
      <c r="F2" s="339" t="s">
        <v>133</v>
      </c>
      <c r="G2" s="339" t="s">
        <v>134</v>
      </c>
      <c r="H2" s="340" t="s">
        <v>135</v>
      </c>
      <c r="I2" s="340"/>
      <c r="J2" s="340"/>
      <c r="K2" s="340"/>
      <c r="L2" s="340"/>
    </row>
    <row r="3" spans="1:12" ht="13.5" customHeight="1">
      <c r="A3" s="337"/>
      <c r="B3" s="337"/>
      <c r="C3" s="337"/>
      <c r="D3" s="338"/>
      <c r="E3" s="338"/>
      <c r="F3" s="339"/>
      <c r="G3" s="33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5" t="s">
        <v>179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</row>
    <row r="5" spans="1:12" ht="13.5" customHeight="1">
      <c r="A5" s="324" t="s">
        <v>264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6"/>
    </row>
    <row r="6" spans="1:12" ht="15.75" customHeight="1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>
      <c r="A9" s="30" t="s">
        <v>143</v>
      </c>
      <c r="B9" s="25"/>
      <c r="C9" s="324" t="s">
        <v>29</v>
      </c>
      <c r="D9" s="325"/>
      <c r="E9" s="325"/>
      <c r="F9" s="326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>
      <c r="A10" s="332" t="s">
        <v>149</v>
      </c>
      <c r="B10" s="332"/>
      <c r="C10" s="332"/>
      <c r="D10" s="332"/>
      <c r="E10" s="332"/>
      <c r="F10" s="332"/>
      <c r="G10" s="332"/>
      <c r="H10" s="332"/>
      <c r="I10" s="332"/>
      <c r="J10" s="332"/>
      <c r="K10" s="332"/>
      <c r="L10" s="332"/>
    </row>
    <row r="11" spans="1:12" s="32" customFormat="1" ht="19.5" customHeight="1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>
      <c r="A12" s="332" t="s">
        <v>144</v>
      </c>
      <c r="B12" s="332"/>
      <c r="C12" s="332"/>
      <c r="D12" s="332"/>
      <c r="E12" s="332"/>
      <c r="F12" s="332"/>
      <c r="G12" s="332"/>
      <c r="H12" s="332"/>
      <c r="I12" s="332"/>
      <c r="J12" s="332"/>
      <c r="K12" s="332"/>
      <c r="L12" s="332"/>
    </row>
    <row r="13" spans="1:12" s="32" customFormat="1" ht="19.5" customHeight="1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>
      <c r="A14" s="324" t="s">
        <v>49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6"/>
    </row>
    <row r="15" spans="1:12" ht="16.5" customHeight="1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24">
        <v>200</v>
      </c>
      <c r="D18" s="325"/>
      <c r="E18" s="325"/>
      <c r="F18" s="326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19" t="s">
        <v>16</v>
      </c>
      <c r="B19" s="320"/>
      <c r="C19" s="320"/>
      <c r="D19" s="325"/>
      <c r="E19" s="325"/>
      <c r="F19" s="325"/>
      <c r="G19" s="325"/>
      <c r="H19" s="325"/>
      <c r="I19" s="325"/>
      <c r="J19" s="325"/>
      <c r="K19" s="325"/>
      <c r="L19" s="326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>
      <c r="A21" s="329"/>
      <c r="B21" s="330"/>
      <c r="C21" s="330"/>
      <c r="D21" s="331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>
      <c r="A22" s="333" t="s">
        <v>154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</row>
    <row r="23" spans="1:12" s="44" customFormat="1">
      <c r="A23" s="324" t="s">
        <v>51</v>
      </c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6"/>
    </row>
    <row r="24" spans="1:12" s="44" customFormat="1" ht="13.5" thickBot="1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>
      <c r="A26" s="49" t="s">
        <v>143</v>
      </c>
      <c r="B26" s="322" t="s">
        <v>184</v>
      </c>
      <c r="C26" s="323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>
      <c r="A27" s="324" t="s">
        <v>20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326"/>
    </row>
    <row r="28" spans="1:1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>
      <c r="A37" s="49" t="s">
        <v>143</v>
      </c>
      <c r="B37" s="322" t="s">
        <v>185</v>
      </c>
      <c r="C37" s="323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>
      <c r="A38" s="324" t="s">
        <v>188</v>
      </c>
      <c r="B38" s="325"/>
      <c r="C38" s="325"/>
      <c r="D38" s="325"/>
      <c r="E38" s="325"/>
      <c r="F38" s="325"/>
      <c r="G38" s="325"/>
      <c r="H38" s="325"/>
      <c r="I38" s="325"/>
      <c r="J38" s="325"/>
      <c r="K38" s="325"/>
      <c r="L38" s="326"/>
    </row>
    <row r="39" spans="1:1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>
      <c r="A42" s="49" t="s">
        <v>143</v>
      </c>
      <c r="B42" s="322">
        <v>180</v>
      </c>
      <c r="C42" s="323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>
      <c r="A43" s="319" t="s">
        <v>195</v>
      </c>
      <c r="B43" s="320"/>
      <c r="C43" s="320"/>
      <c r="D43" s="320"/>
      <c r="E43" s="320"/>
      <c r="F43" s="320"/>
      <c r="G43" s="320"/>
      <c r="H43" s="320"/>
      <c r="I43" s="320"/>
      <c r="J43" s="320"/>
      <c r="K43" s="320"/>
      <c r="L43" s="321"/>
    </row>
    <row r="44" spans="1:1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>
      <c r="A54" s="49" t="s">
        <v>143</v>
      </c>
      <c r="B54" s="322">
        <v>100</v>
      </c>
      <c r="C54" s="323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>
      <c r="A55" s="324" t="s">
        <v>23</v>
      </c>
      <c r="B55" s="325"/>
      <c r="C55" s="325"/>
      <c r="D55" s="325"/>
      <c r="E55" s="325"/>
      <c r="F55" s="325"/>
      <c r="G55" s="325"/>
      <c r="H55" s="325"/>
      <c r="I55" s="325"/>
      <c r="J55" s="325"/>
      <c r="K55" s="325"/>
      <c r="L55" s="326"/>
    </row>
    <row r="56" spans="1:1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>
      <c r="A58" s="58" t="s">
        <v>143</v>
      </c>
      <c r="B58" s="327">
        <v>200</v>
      </c>
      <c r="C58" s="328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>
      <c r="A59" s="30" t="s">
        <v>163</v>
      </c>
      <c r="B59" s="59">
        <v>80</v>
      </c>
      <c r="C59" s="59">
        <v>80</v>
      </c>
      <c r="D59" s="316"/>
      <c r="E59" s="317"/>
      <c r="F59" s="317"/>
      <c r="G59" s="318"/>
      <c r="H59" s="50"/>
      <c r="I59" s="50"/>
      <c r="J59" s="50"/>
      <c r="K59" s="50"/>
      <c r="L59" s="61"/>
    </row>
    <row r="60" spans="1:1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>
      <c r="A61" s="30" t="s">
        <v>164</v>
      </c>
      <c r="B61" s="59">
        <v>30</v>
      </c>
      <c r="C61" s="59">
        <v>30</v>
      </c>
      <c r="D61" s="316"/>
      <c r="E61" s="317"/>
      <c r="F61" s="317"/>
      <c r="G61" s="318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>
      <c r="A63" s="316" t="s">
        <v>133</v>
      </c>
      <c r="B63" s="317"/>
      <c r="C63" s="317"/>
      <c r="D63" s="318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>
      <c r="A64" s="22"/>
      <c r="B64" s="22"/>
      <c r="C64" s="63"/>
      <c r="E64" s="64"/>
      <c r="F64" s="22"/>
      <c r="G64" s="22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</sheetData>
  <mergeCells count="33"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  <mergeCell ref="A43:L43"/>
    <mergeCell ref="B54:C54"/>
    <mergeCell ref="A19:L19"/>
    <mergeCell ref="A21:D21"/>
    <mergeCell ref="A22:L22"/>
    <mergeCell ref="A23:L23"/>
    <mergeCell ref="B26:C26"/>
    <mergeCell ref="C18:F18"/>
    <mergeCell ref="A27:L27"/>
    <mergeCell ref="B37:C37"/>
    <mergeCell ref="A38:L38"/>
    <mergeCell ref="B42:C42"/>
    <mergeCell ref="A55:L55"/>
    <mergeCell ref="B58:C58"/>
    <mergeCell ref="D59:G59"/>
    <mergeCell ref="D61:G61"/>
    <mergeCell ref="A63:D63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49" t="s">
        <v>103</v>
      </c>
      <c r="B2" s="349"/>
      <c r="C2" s="349"/>
      <c r="D2" s="349"/>
      <c r="E2" s="349"/>
      <c r="F2" s="349"/>
      <c r="G2" s="349"/>
      <c r="H2" s="349"/>
      <c r="I2" s="349"/>
    </row>
    <row r="3" spans="1:10" ht="25.5" customHeight="1">
      <c r="A3" s="126"/>
      <c r="B3" s="213"/>
      <c r="C3" s="314" t="s">
        <v>0</v>
      </c>
      <c r="D3" s="314"/>
      <c r="E3" s="314"/>
      <c r="F3" s="314"/>
      <c r="G3" s="314"/>
      <c r="H3" s="129"/>
      <c r="I3" s="129"/>
    </row>
    <row r="4" spans="1:10">
      <c r="A4" s="312" t="s">
        <v>1</v>
      </c>
      <c r="B4" s="311" t="s">
        <v>2</v>
      </c>
      <c r="C4" s="311" t="s">
        <v>3</v>
      </c>
      <c r="D4" s="312" t="s">
        <v>4</v>
      </c>
      <c r="E4" s="312" t="s">
        <v>5</v>
      </c>
      <c r="F4" s="313" t="s">
        <v>6</v>
      </c>
      <c r="G4" s="312" t="s">
        <v>7</v>
      </c>
      <c r="H4" s="313" t="s">
        <v>8</v>
      </c>
      <c r="I4" s="313" t="s">
        <v>9</v>
      </c>
    </row>
    <row r="5" spans="1:10">
      <c r="A5" s="312"/>
      <c r="B5" s="311"/>
      <c r="C5" s="311"/>
      <c r="D5" s="312"/>
      <c r="E5" s="312"/>
      <c r="F5" s="313"/>
      <c r="G5" s="312"/>
      <c r="H5" s="313"/>
      <c r="I5" s="313"/>
    </row>
    <row r="6" spans="1:10">
      <c r="A6" s="312"/>
      <c r="B6" s="201" t="s">
        <v>10</v>
      </c>
      <c r="C6" s="311"/>
      <c r="D6" s="199" t="s">
        <v>10</v>
      </c>
      <c r="E6" s="199" t="s">
        <v>10</v>
      </c>
      <c r="F6" s="204" t="s">
        <v>10</v>
      </c>
      <c r="G6" s="199" t="s">
        <v>11</v>
      </c>
      <c r="H6" s="313"/>
      <c r="I6" s="313"/>
    </row>
    <row r="7" spans="1:10" s="136" customFormat="1" ht="32.25" customHeight="1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>
      <c r="A12" s="350" t="s">
        <v>19</v>
      </c>
      <c r="B12" s="315"/>
      <c r="C12" s="315"/>
      <c r="D12" s="315"/>
      <c r="E12" s="315"/>
      <c r="F12" s="315"/>
      <c r="G12" s="315"/>
      <c r="H12" s="315"/>
      <c r="I12" s="351"/>
    </row>
    <row r="13" spans="1:10" s="153" customFormat="1" ht="31.5" customHeight="1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49" t="s">
        <v>125</v>
      </c>
      <c r="B23" s="349"/>
      <c r="C23" s="349"/>
      <c r="D23" s="349"/>
      <c r="E23" s="349"/>
      <c r="F23" s="349"/>
      <c r="G23" s="349"/>
      <c r="H23" s="349"/>
      <c r="I23" s="349"/>
    </row>
    <row r="24" spans="1:10">
      <c r="A24" s="126"/>
      <c r="B24" s="213"/>
      <c r="C24" s="314" t="s">
        <v>0</v>
      </c>
      <c r="D24" s="314"/>
      <c r="E24" s="314"/>
      <c r="F24" s="314"/>
      <c r="G24" s="314"/>
      <c r="H24" s="129"/>
      <c r="I24" s="129"/>
    </row>
    <row r="25" spans="1:10">
      <c r="A25" s="312" t="s">
        <v>1</v>
      </c>
      <c r="B25" s="311" t="s">
        <v>2</v>
      </c>
      <c r="C25" s="311" t="s">
        <v>3</v>
      </c>
      <c r="D25" s="312" t="s">
        <v>4</v>
      </c>
      <c r="E25" s="312" t="s">
        <v>5</v>
      </c>
      <c r="F25" s="313" t="s">
        <v>6</v>
      </c>
      <c r="G25" s="312" t="s">
        <v>7</v>
      </c>
      <c r="H25" s="313" t="s">
        <v>8</v>
      </c>
      <c r="I25" s="313" t="s">
        <v>9</v>
      </c>
    </row>
    <row r="26" spans="1:10">
      <c r="A26" s="312"/>
      <c r="B26" s="311"/>
      <c r="C26" s="311"/>
      <c r="D26" s="312"/>
      <c r="E26" s="312"/>
      <c r="F26" s="313"/>
      <c r="G26" s="312"/>
      <c r="H26" s="313"/>
      <c r="I26" s="313"/>
    </row>
    <row r="27" spans="1:10">
      <c r="A27" s="312"/>
      <c r="B27" s="201" t="s">
        <v>10</v>
      </c>
      <c r="C27" s="311"/>
      <c r="D27" s="199" t="s">
        <v>10</v>
      </c>
      <c r="E27" s="199" t="s">
        <v>10</v>
      </c>
      <c r="F27" s="204" t="s">
        <v>10</v>
      </c>
      <c r="G27" s="199" t="s">
        <v>11</v>
      </c>
      <c r="H27" s="313"/>
      <c r="I27" s="313"/>
    </row>
    <row r="28" spans="1:10" ht="31.5" customHeight="1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>
      <c r="A33" s="350" t="s">
        <v>19</v>
      </c>
      <c r="B33" s="315"/>
      <c r="C33" s="315"/>
      <c r="D33" s="315"/>
      <c r="E33" s="315"/>
      <c r="F33" s="315"/>
      <c r="G33" s="315"/>
      <c r="H33" s="315"/>
      <c r="I33" s="351"/>
    </row>
    <row r="34" spans="1:10" ht="3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36" t="s">
        <v>196</v>
      </c>
      <c r="B1" s="336"/>
      <c r="C1" s="336"/>
      <c r="D1" s="336"/>
      <c r="E1" s="336"/>
      <c r="F1" s="336"/>
      <c r="G1" s="336"/>
      <c r="H1" s="336"/>
      <c r="I1" s="336"/>
      <c r="J1" s="336" t="s">
        <v>128</v>
      </c>
      <c r="K1" s="336"/>
      <c r="L1" s="336"/>
    </row>
    <row r="2" spans="1:12" ht="19.5" customHeight="1">
      <c r="A2" s="337" t="s">
        <v>1</v>
      </c>
      <c r="B2" s="337" t="s">
        <v>129</v>
      </c>
      <c r="C2" s="337" t="s">
        <v>130</v>
      </c>
      <c r="D2" s="338" t="s">
        <v>131</v>
      </c>
      <c r="E2" s="338" t="s">
        <v>132</v>
      </c>
      <c r="F2" s="339" t="s">
        <v>133</v>
      </c>
      <c r="G2" s="339" t="s">
        <v>134</v>
      </c>
      <c r="H2" s="340" t="s">
        <v>135</v>
      </c>
      <c r="I2" s="340"/>
      <c r="J2" s="340"/>
      <c r="K2" s="340"/>
      <c r="L2" s="340"/>
    </row>
    <row r="3" spans="1:12" ht="13.5" customHeight="1">
      <c r="A3" s="337"/>
      <c r="B3" s="337"/>
      <c r="C3" s="337"/>
      <c r="D3" s="338"/>
      <c r="E3" s="338"/>
      <c r="F3" s="339"/>
      <c r="G3" s="33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5" t="s">
        <v>221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</row>
    <row r="5" spans="1:12" ht="13.5" customHeight="1">
      <c r="A5" s="324" t="s">
        <v>78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6"/>
    </row>
    <row r="6" spans="1:12" ht="15.75" customHeight="1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>
      <c r="A13" s="70" t="s">
        <v>143</v>
      </c>
      <c r="B13" s="34"/>
      <c r="C13" s="319" t="s">
        <v>29</v>
      </c>
      <c r="D13" s="325"/>
      <c r="E13" s="325"/>
      <c r="F13" s="326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>
      <c r="A14" s="324" t="s">
        <v>199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6"/>
    </row>
    <row r="15" spans="1:12" ht="16.5" customHeight="1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24">
        <v>200</v>
      </c>
      <c r="D18" s="325"/>
      <c r="E18" s="325"/>
      <c r="F18" s="326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19" t="s">
        <v>16</v>
      </c>
      <c r="B19" s="320"/>
      <c r="C19" s="320"/>
      <c r="D19" s="325"/>
      <c r="E19" s="325"/>
      <c r="F19" s="325"/>
      <c r="G19" s="325"/>
      <c r="H19" s="325"/>
      <c r="I19" s="325"/>
      <c r="J19" s="325"/>
      <c r="K19" s="325"/>
      <c r="L19" s="326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>
      <c r="A21" s="324" t="s">
        <v>65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6"/>
    </row>
    <row r="22" spans="1:12" ht="18.75" customHeight="1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>
      <c r="A23" s="329"/>
      <c r="B23" s="330"/>
      <c r="C23" s="330"/>
      <c r="D23" s="331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>
      <c r="A24" s="333" t="s">
        <v>154</v>
      </c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4"/>
    </row>
    <row r="25" spans="1:12" s="44" customFormat="1">
      <c r="A25" s="324" t="s">
        <v>36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6"/>
    </row>
    <row r="26" spans="1:12" s="44" customFormat="1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>
      <c r="A32" s="49" t="s">
        <v>143</v>
      </c>
      <c r="B32" s="322" t="s">
        <v>186</v>
      </c>
      <c r="C32" s="323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>
      <c r="A33" s="324" t="s">
        <v>83</v>
      </c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6"/>
    </row>
    <row r="34" spans="1:12" ht="16.5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>
      <c r="A42" s="58" t="s">
        <v>143</v>
      </c>
      <c r="B42" s="352" t="s">
        <v>185</v>
      </c>
      <c r="C42" s="352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>
      <c r="A43" s="324" t="s">
        <v>84</v>
      </c>
      <c r="B43" s="325"/>
      <c r="C43" s="325"/>
      <c r="D43" s="325"/>
      <c r="E43" s="325"/>
      <c r="F43" s="325"/>
      <c r="G43" s="325"/>
      <c r="H43" s="325"/>
      <c r="I43" s="325"/>
      <c r="J43" s="325"/>
      <c r="K43" s="325"/>
      <c r="L43" s="326"/>
    </row>
    <row r="44" spans="1:1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>
      <c r="A52" s="49" t="s">
        <v>143</v>
      </c>
      <c r="B52" s="322" t="s">
        <v>205</v>
      </c>
      <c r="C52" s="323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>
      <c r="A53" s="319" t="s">
        <v>88</v>
      </c>
      <c r="B53" s="320"/>
      <c r="C53" s="320"/>
      <c r="D53" s="320"/>
      <c r="E53" s="320"/>
      <c r="F53" s="320"/>
      <c r="G53" s="320"/>
      <c r="H53" s="320"/>
      <c r="I53" s="320"/>
      <c r="J53" s="320"/>
      <c r="K53" s="320"/>
      <c r="L53" s="321"/>
    </row>
    <row r="54" spans="1:1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>
      <c r="A62" s="49" t="s">
        <v>143</v>
      </c>
      <c r="B62" s="322">
        <v>100</v>
      </c>
      <c r="C62" s="323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>
      <c r="A63" s="324" t="s">
        <v>23</v>
      </c>
      <c r="B63" s="325"/>
      <c r="C63" s="325"/>
      <c r="D63" s="325"/>
      <c r="E63" s="325"/>
      <c r="F63" s="325"/>
      <c r="G63" s="325"/>
      <c r="H63" s="325"/>
      <c r="I63" s="325"/>
      <c r="J63" s="325"/>
      <c r="K63" s="325"/>
      <c r="L63" s="326"/>
    </row>
    <row r="64" spans="1:1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>
      <c r="A66" s="58" t="s">
        <v>143</v>
      </c>
      <c r="B66" s="327">
        <v>200</v>
      </c>
      <c r="C66" s="328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>
      <c r="A67" s="30" t="s">
        <v>163</v>
      </c>
      <c r="B67" s="59">
        <v>80</v>
      </c>
      <c r="C67" s="59">
        <v>80</v>
      </c>
      <c r="D67" s="316"/>
      <c r="E67" s="317"/>
      <c r="F67" s="317"/>
      <c r="G67" s="318"/>
      <c r="H67" s="50"/>
      <c r="I67" s="50"/>
      <c r="J67" s="50"/>
      <c r="K67" s="50"/>
      <c r="L67" s="61"/>
    </row>
    <row r="68" spans="1:1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>
      <c r="A69" s="30" t="s">
        <v>164</v>
      </c>
      <c r="B69" s="59">
        <v>30</v>
      </c>
      <c r="C69" s="59">
        <v>30</v>
      </c>
      <c r="D69" s="316"/>
      <c r="E69" s="317"/>
      <c r="F69" s="317"/>
      <c r="G69" s="318"/>
      <c r="H69" s="50"/>
      <c r="I69" s="50"/>
      <c r="J69" s="50"/>
      <c r="K69" s="50"/>
      <c r="L69" s="61"/>
    </row>
    <row r="70" spans="1:1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>
      <c r="A71" s="316" t="s">
        <v>133</v>
      </c>
      <c r="B71" s="317"/>
      <c r="C71" s="317"/>
      <c r="D71" s="318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>
      <c r="A72" s="22"/>
      <c r="B72" s="22"/>
      <c r="C72" s="63"/>
      <c r="E72" s="64"/>
      <c r="F72" s="22"/>
      <c r="G72" s="22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A494" s="22"/>
      <c r="B494" s="22"/>
      <c r="C494" s="63"/>
    </row>
    <row r="495" spans="1:3">
      <c r="A495" s="22"/>
      <c r="B495" s="22"/>
      <c r="C495" s="63"/>
    </row>
    <row r="496" spans="1:3">
      <c r="A496" s="22"/>
      <c r="B496" s="22"/>
      <c r="C496" s="63"/>
    </row>
    <row r="497" spans="1:3">
      <c r="A497" s="22"/>
      <c r="B497" s="22"/>
      <c r="C497" s="63"/>
    </row>
    <row r="498" spans="1:3">
      <c r="A498" s="22"/>
      <c r="B498" s="22"/>
      <c r="C498" s="63"/>
    </row>
    <row r="499" spans="1:3">
      <c r="C499" s="63"/>
    </row>
    <row r="500" spans="1:3">
      <c r="C500" s="63"/>
    </row>
    <row r="501" spans="1:3">
      <c r="C501" s="63"/>
    </row>
    <row r="502" spans="1:3">
      <c r="C502" s="63"/>
    </row>
    <row r="503" spans="1:3">
      <c r="C503" s="63"/>
    </row>
    <row r="504" spans="1:3">
      <c r="C504" s="63"/>
    </row>
    <row r="505" spans="1:3">
      <c r="C505" s="63"/>
    </row>
    <row r="506" spans="1:3">
      <c r="C506" s="63"/>
    </row>
    <row r="507" spans="1:3">
      <c r="C507" s="63"/>
    </row>
    <row r="508" spans="1:3">
      <c r="C508" s="63"/>
    </row>
    <row r="509" spans="1:3">
      <c r="C509" s="63"/>
    </row>
    <row r="510" spans="1:3">
      <c r="C510" s="63"/>
    </row>
    <row r="511" spans="1:3">
      <c r="C511" s="63"/>
    </row>
    <row r="512" spans="1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  <row r="7845" spans="3:3">
      <c r="C7845" s="63"/>
    </row>
    <row r="7846" spans="3:3">
      <c r="C7846" s="63"/>
    </row>
    <row r="7847" spans="3:3">
      <c r="C7847" s="63"/>
    </row>
    <row r="7848" spans="3:3">
      <c r="C7848" s="63"/>
    </row>
    <row r="7849" spans="3:3">
      <c r="C7849" s="63"/>
    </row>
  </sheetData>
  <mergeCells count="32"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49" t="s">
        <v>126</v>
      </c>
      <c r="B2" s="349"/>
      <c r="C2" s="349"/>
      <c r="D2" s="349"/>
      <c r="E2" s="349"/>
      <c r="F2" s="349"/>
      <c r="G2" s="349"/>
      <c r="H2" s="349"/>
      <c r="I2" s="349"/>
    </row>
    <row r="3" spans="1:10" ht="25.5" customHeight="1">
      <c r="A3" s="126"/>
      <c r="B3" s="213"/>
      <c r="C3" s="314" t="s">
        <v>0</v>
      </c>
      <c r="D3" s="314"/>
      <c r="E3" s="314"/>
      <c r="F3" s="314"/>
      <c r="G3" s="314"/>
      <c r="H3" s="129"/>
      <c r="I3" s="129"/>
    </row>
    <row r="4" spans="1:10">
      <c r="A4" s="312" t="s">
        <v>1</v>
      </c>
      <c r="B4" s="311" t="s">
        <v>2</v>
      </c>
      <c r="C4" s="311" t="s">
        <v>3</v>
      </c>
      <c r="D4" s="312" t="s">
        <v>4</v>
      </c>
      <c r="E4" s="312" t="s">
        <v>5</v>
      </c>
      <c r="F4" s="313" t="s">
        <v>6</v>
      </c>
      <c r="G4" s="312" t="s">
        <v>7</v>
      </c>
      <c r="H4" s="313" t="s">
        <v>8</v>
      </c>
      <c r="I4" s="313" t="s">
        <v>9</v>
      </c>
    </row>
    <row r="5" spans="1:10">
      <c r="A5" s="312"/>
      <c r="B5" s="311"/>
      <c r="C5" s="311"/>
      <c r="D5" s="312"/>
      <c r="E5" s="312"/>
      <c r="F5" s="313"/>
      <c r="G5" s="312"/>
      <c r="H5" s="313"/>
      <c r="I5" s="313"/>
    </row>
    <row r="6" spans="1:10">
      <c r="A6" s="312"/>
      <c r="B6" s="201" t="s">
        <v>10</v>
      </c>
      <c r="C6" s="311"/>
      <c r="D6" s="199" t="s">
        <v>10</v>
      </c>
      <c r="E6" s="199" t="s">
        <v>10</v>
      </c>
      <c r="F6" s="204" t="s">
        <v>10</v>
      </c>
      <c r="G6" s="199" t="s">
        <v>11</v>
      </c>
      <c r="H6" s="313"/>
      <c r="I6" s="313"/>
    </row>
    <row r="7" spans="1:10" s="136" customFormat="1" ht="21.75" customHeight="1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>
      <c r="A13" s="350" t="s">
        <v>19</v>
      </c>
      <c r="B13" s="315"/>
      <c r="C13" s="315"/>
      <c r="D13" s="315"/>
      <c r="E13" s="315"/>
      <c r="F13" s="315"/>
      <c r="G13" s="315"/>
      <c r="H13" s="315"/>
      <c r="I13" s="351"/>
    </row>
    <row r="14" spans="1:10" s="153" customFormat="1" ht="45" customHeight="1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>
      <c r="A24" s="349" t="s">
        <v>127</v>
      </c>
      <c r="B24" s="349"/>
      <c r="C24" s="349"/>
      <c r="D24" s="349"/>
      <c r="E24" s="349"/>
      <c r="F24" s="349"/>
      <c r="G24" s="349"/>
      <c r="H24" s="349"/>
      <c r="I24" s="349"/>
    </row>
    <row r="25" spans="1:10">
      <c r="A25" s="126"/>
      <c r="B25" s="213"/>
      <c r="C25" s="314" t="s">
        <v>0</v>
      </c>
      <c r="D25" s="314"/>
      <c r="E25" s="314"/>
      <c r="F25" s="314"/>
      <c r="G25" s="314"/>
      <c r="H25" s="129"/>
      <c r="I25" s="129"/>
    </row>
    <row r="26" spans="1:10">
      <c r="A26" s="312" t="s">
        <v>1</v>
      </c>
      <c r="B26" s="311" t="s">
        <v>2</v>
      </c>
      <c r="C26" s="311" t="s">
        <v>3</v>
      </c>
      <c r="D26" s="312" t="s">
        <v>4</v>
      </c>
      <c r="E26" s="312" t="s">
        <v>5</v>
      </c>
      <c r="F26" s="313" t="s">
        <v>6</v>
      </c>
      <c r="G26" s="312" t="s">
        <v>7</v>
      </c>
      <c r="H26" s="313" t="s">
        <v>8</v>
      </c>
      <c r="I26" s="313" t="s">
        <v>9</v>
      </c>
    </row>
    <row r="27" spans="1:10">
      <c r="A27" s="312"/>
      <c r="B27" s="311"/>
      <c r="C27" s="311"/>
      <c r="D27" s="312"/>
      <c r="E27" s="312"/>
      <c r="F27" s="313"/>
      <c r="G27" s="312"/>
      <c r="H27" s="313"/>
      <c r="I27" s="313"/>
    </row>
    <row r="28" spans="1:10">
      <c r="A28" s="312"/>
      <c r="B28" s="201" t="s">
        <v>10</v>
      </c>
      <c r="C28" s="311"/>
      <c r="D28" s="199" t="s">
        <v>10</v>
      </c>
      <c r="E28" s="199" t="s">
        <v>10</v>
      </c>
      <c r="F28" s="204" t="s">
        <v>10</v>
      </c>
      <c r="G28" s="199" t="s">
        <v>11</v>
      </c>
      <c r="H28" s="313"/>
      <c r="I28" s="313"/>
    </row>
    <row r="29" spans="1:10" ht="25.5" customHeight="1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>
      <c r="A35" s="350" t="s">
        <v>19</v>
      </c>
      <c r="B35" s="315"/>
      <c r="C35" s="315"/>
      <c r="D35" s="315"/>
      <c r="E35" s="315"/>
      <c r="F35" s="315"/>
      <c r="G35" s="315"/>
      <c r="H35" s="315"/>
      <c r="I35" s="351"/>
    </row>
    <row r="36" spans="1:10" ht="39.75" customHeight="1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36" t="s">
        <v>209</v>
      </c>
      <c r="B1" s="336"/>
      <c r="C1" s="336"/>
      <c r="D1" s="336"/>
      <c r="E1" s="336"/>
      <c r="F1" s="336"/>
      <c r="G1" s="336"/>
      <c r="H1" s="336"/>
      <c r="I1" s="336"/>
      <c r="J1" s="336" t="s">
        <v>208</v>
      </c>
      <c r="K1" s="336"/>
      <c r="L1" s="336"/>
    </row>
    <row r="2" spans="1:12" ht="19.5" customHeight="1">
      <c r="A2" s="337" t="s">
        <v>1</v>
      </c>
      <c r="B2" s="337" t="s">
        <v>129</v>
      </c>
      <c r="C2" s="337" t="s">
        <v>130</v>
      </c>
      <c r="D2" s="338" t="s">
        <v>131</v>
      </c>
      <c r="E2" s="338" t="s">
        <v>132</v>
      </c>
      <c r="F2" s="339" t="s">
        <v>133</v>
      </c>
      <c r="G2" s="339" t="s">
        <v>134</v>
      </c>
      <c r="H2" s="340" t="s">
        <v>135</v>
      </c>
      <c r="I2" s="340"/>
      <c r="J2" s="340"/>
      <c r="K2" s="340"/>
      <c r="L2" s="340"/>
    </row>
    <row r="3" spans="1:12" ht="13.5" customHeight="1">
      <c r="A3" s="337"/>
      <c r="B3" s="337"/>
      <c r="C3" s="337"/>
      <c r="D3" s="338"/>
      <c r="E3" s="338"/>
      <c r="F3" s="339"/>
      <c r="G3" s="339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35" t="s">
        <v>210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</row>
    <row r="5" spans="1:12" ht="13.5" customHeight="1">
      <c r="A5" s="324" t="s">
        <v>59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6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19" t="s">
        <v>29</v>
      </c>
      <c r="D10" s="325"/>
      <c r="E10" s="325"/>
      <c r="F10" s="326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32" t="s">
        <v>61</v>
      </c>
      <c r="B11" s="332"/>
      <c r="C11" s="332"/>
      <c r="D11" s="332"/>
      <c r="E11" s="332"/>
      <c r="F11" s="332"/>
      <c r="G11" s="332"/>
      <c r="H11" s="332"/>
      <c r="I11" s="332"/>
      <c r="J11" s="332"/>
      <c r="K11" s="332"/>
      <c r="L11" s="332"/>
    </row>
    <row r="12" spans="1:12" s="32" customFormat="1" ht="19.5" customHeight="1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>
      <c r="A19" s="70" t="s">
        <v>143</v>
      </c>
      <c r="B19" s="34"/>
      <c r="C19" s="353" t="s">
        <v>212</v>
      </c>
      <c r="D19" s="354"/>
      <c r="E19" s="354"/>
      <c r="F19" s="355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>
      <c r="A20" s="324" t="s">
        <v>51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6"/>
    </row>
    <row r="21" spans="1:12" s="44" customFormat="1" ht="15.75" customHeight="1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>
      <c r="A22" s="85" t="s">
        <v>143</v>
      </c>
      <c r="B22" s="322">
        <v>60</v>
      </c>
      <c r="C22" s="323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>
      <c r="A23" s="324" t="s">
        <v>151</v>
      </c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6"/>
    </row>
    <row r="24" spans="1:12" ht="16.5" customHeight="1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>
      <c r="A27" s="30" t="s">
        <v>143</v>
      </c>
      <c r="B27" s="25"/>
      <c r="C27" s="324">
        <v>200</v>
      </c>
      <c r="D27" s="325"/>
      <c r="E27" s="325"/>
      <c r="F27" s="326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>
      <c r="A28" s="319" t="s">
        <v>16</v>
      </c>
      <c r="B28" s="320"/>
      <c r="C28" s="320"/>
      <c r="D28" s="325"/>
      <c r="E28" s="325"/>
      <c r="F28" s="325"/>
      <c r="G28" s="325"/>
      <c r="H28" s="325"/>
      <c r="I28" s="325"/>
      <c r="J28" s="325"/>
      <c r="K28" s="325"/>
      <c r="L28" s="326"/>
    </row>
    <row r="29" spans="1:12" s="41" customFormat="1" ht="18" customHeight="1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>
      <c r="A30" s="329"/>
      <c r="B30" s="330"/>
      <c r="C30" s="330"/>
      <c r="D30" s="331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>
      <c r="A31" s="333" t="s">
        <v>154</v>
      </c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</row>
    <row r="32" spans="1:12" s="44" customFormat="1">
      <c r="A32" s="324" t="s">
        <v>67</v>
      </c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6"/>
    </row>
    <row r="33" spans="1:12" s="7" customFormat="1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>
      <c r="A37" s="49" t="s">
        <v>143</v>
      </c>
      <c r="B37" s="322" t="s">
        <v>186</v>
      </c>
      <c r="C37" s="323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>
      <c r="A38" s="324" t="s">
        <v>70</v>
      </c>
      <c r="B38" s="325"/>
      <c r="C38" s="325"/>
      <c r="D38" s="325"/>
      <c r="E38" s="325"/>
      <c r="F38" s="325"/>
      <c r="G38" s="325"/>
      <c r="H38" s="325"/>
      <c r="I38" s="325"/>
      <c r="J38" s="325"/>
      <c r="K38" s="325"/>
      <c r="L38" s="326"/>
    </row>
    <row r="39" spans="1:12" ht="15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>
      <c r="A46" s="58" t="s">
        <v>143</v>
      </c>
      <c r="B46" s="352" t="s">
        <v>185</v>
      </c>
      <c r="C46" s="352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>
      <c r="A47" s="324" t="s">
        <v>213</v>
      </c>
      <c r="B47" s="325"/>
      <c r="C47" s="325"/>
      <c r="D47" s="325"/>
      <c r="E47" s="325"/>
      <c r="F47" s="325"/>
      <c r="G47" s="325"/>
      <c r="H47" s="325"/>
      <c r="I47" s="325"/>
      <c r="J47" s="325"/>
      <c r="K47" s="325"/>
      <c r="L47" s="326"/>
    </row>
    <row r="48" spans="1:1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>
      <c r="A51" s="58" t="s">
        <v>143</v>
      </c>
      <c r="B51" s="352" t="s">
        <v>187</v>
      </c>
      <c r="C51" s="352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>
      <c r="A52" s="319" t="s">
        <v>206</v>
      </c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1"/>
    </row>
    <row r="53" spans="1:12" ht="13.5" thickBot="1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>
      <c r="A56" s="49" t="s">
        <v>143</v>
      </c>
      <c r="B56" s="322" t="s">
        <v>214</v>
      </c>
      <c r="C56" s="323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>
      <c r="A57" s="324" t="s">
        <v>23</v>
      </c>
      <c r="B57" s="325"/>
      <c r="C57" s="325"/>
      <c r="D57" s="325"/>
      <c r="E57" s="325"/>
      <c r="F57" s="325"/>
      <c r="G57" s="325"/>
      <c r="H57" s="325"/>
      <c r="I57" s="325"/>
      <c r="J57" s="325"/>
      <c r="K57" s="325"/>
      <c r="L57" s="326"/>
    </row>
    <row r="58" spans="1:1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>
      <c r="A60" s="58" t="s">
        <v>143</v>
      </c>
      <c r="B60" s="327">
        <v>200</v>
      </c>
      <c r="C60" s="328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>
      <c r="A61" s="30" t="s">
        <v>163</v>
      </c>
      <c r="B61" s="59">
        <v>80</v>
      </c>
      <c r="C61" s="59">
        <v>80</v>
      </c>
      <c r="D61" s="316"/>
      <c r="E61" s="317"/>
      <c r="F61" s="317"/>
      <c r="G61" s="318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16"/>
      <c r="E63" s="317"/>
      <c r="F63" s="317"/>
      <c r="G63" s="318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16" t="s">
        <v>133</v>
      </c>
      <c r="B65" s="317"/>
      <c r="C65" s="317"/>
      <c r="D65" s="318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09" t="s">
        <v>100</v>
      </c>
      <c r="B1" s="309"/>
      <c r="C1" s="309"/>
      <c r="D1" s="309"/>
      <c r="E1" s="309"/>
      <c r="F1" s="309"/>
      <c r="G1" s="309"/>
      <c r="H1" s="309"/>
      <c r="I1" s="309"/>
    </row>
    <row r="2" spans="1:10" ht="21.75" customHeight="1">
      <c r="A2" s="126"/>
      <c r="B2" s="213"/>
      <c r="C2" s="314" t="s">
        <v>0</v>
      </c>
      <c r="D2" s="314"/>
      <c r="E2" s="314"/>
      <c r="F2" s="314"/>
      <c r="G2" s="314"/>
      <c r="H2" s="129"/>
      <c r="I2" s="129"/>
    </row>
    <row r="3" spans="1:10">
      <c r="A3" s="312" t="s">
        <v>1</v>
      </c>
      <c r="B3" s="311" t="s">
        <v>2</v>
      </c>
      <c r="C3" s="311" t="s">
        <v>3</v>
      </c>
      <c r="D3" s="312" t="s">
        <v>4</v>
      </c>
      <c r="E3" s="312" t="s">
        <v>5</v>
      </c>
      <c r="F3" s="313" t="s">
        <v>6</v>
      </c>
      <c r="G3" s="312" t="s">
        <v>7</v>
      </c>
      <c r="H3" s="313" t="s">
        <v>8</v>
      </c>
      <c r="I3" s="313" t="s">
        <v>9</v>
      </c>
    </row>
    <row r="4" spans="1:10">
      <c r="A4" s="312"/>
      <c r="B4" s="311"/>
      <c r="C4" s="311"/>
      <c r="D4" s="312"/>
      <c r="E4" s="312"/>
      <c r="F4" s="313"/>
      <c r="G4" s="312"/>
      <c r="H4" s="313"/>
      <c r="I4" s="313"/>
    </row>
    <row r="5" spans="1:10">
      <c r="A5" s="312"/>
      <c r="B5" s="201" t="s">
        <v>10</v>
      </c>
      <c r="C5" s="311"/>
      <c r="D5" s="199" t="s">
        <v>10</v>
      </c>
      <c r="E5" s="199" t="s">
        <v>10</v>
      </c>
      <c r="F5" s="204" t="s">
        <v>10</v>
      </c>
      <c r="G5" s="199" t="s">
        <v>11</v>
      </c>
      <c r="H5" s="313"/>
      <c r="I5" s="313"/>
    </row>
    <row r="6" spans="1:10" s="136" customFormat="1" ht="50.25" customHeight="1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>
      <c r="A12" s="356" t="s">
        <v>19</v>
      </c>
      <c r="B12" s="356"/>
      <c r="C12" s="356"/>
      <c r="D12" s="356"/>
      <c r="E12" s="356"/>
      <c r="F12" s="356"/>
      <c r="G12" s="356"/>
      <c r="H12" s="356"/>
      <c r="I12" s="356"/>
    </row>
    <row r="13" spans="1:10" s="153" customFormat="1" ht="39" customHeight="1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>
      <c r="A22" s="309" t="s">
        <v>101</v>
      </c>
      <c r="B22" s="309"/>
      <c r="C22" s="309"/>
      <c r="D22" s="309"/>
      <c r="E22" s="309"/>
      <c r="F22" s="309"/>
      <c r="G22" s="309"/>
      <c r="H22" s="309"/>
      <c r="I22" s="309"/>
    </row>
    <row r="23" spans="1:10">
      <c r="A23" s="126"/>
      <c r="B23" s="213"/>
      <c r="C23" s="314" t="s">
        <v>0</v>
      </c>
      <c r="D23" s="314"/>
      <c r="E23" s="314"/>
      <c r="F23" s="314"/>
      <c r="G23" s="314"/>
      <c r="H23" s="129"/>
      <c r="I23" s="129"/>
    </row>
    <row r="24" spans="1:10">
      <c r="A24" s="312" t="s">
        <v>1</v>
      </c>
      <c r="B24" s="311" t="s">
        <v>2</v>
      </c>
      <c r="C24" s="311" t="s">
        <v>3</v>
      </c>
      <c r="D24" s="312" t="s">
        <v>4</v>
      </c>
      <c r="E24" s="312" t="s">
        <v>5</v>
      </c>
      <c r="F24" s="313" t="s">
        <v>6</v>
      </c>
      <c r="G24" s="312" t="s">
        <v>7</v>
      </c>
      <c r="H24" s="313" t="s">
        <v>8</v>
      </c>
      <c r="I24" s="313" t="s">
        <v>9</v>
      </c>
    </row>
    <row r="25" spans="1:10">
      <c r="A25" s="312"/>
      <c r="B25" s="311"/>
      <c r="C25" s="311"/>
      <c r="D25" s="312"/>
      <c r="E25" s="312"/>
      <c r="F25" s="313"/>
      <c r="G25" s="312"/>
      <c r="H25" s="313"/>
      <c r="I25" s="313"/>
    </row>
    <row r="26" spans="1:10">
      <c r="A26" s="312"/>
      <c r="B26" s="201" t="s">
        <v>10</v>
      </c>
      <c r="C26" s="311"/>
      <c r="D26" s="199" t="s">
        <v>10</v>
      </c>
      <c r="E26" s="199" t="s">
        <v>10</v>
      </c>
      <c r="F26" s="204" t="s">
        <v>10</v>
      </c>
      <c r="G26" s="199" t="s">
        <v>11</v>
      </c>
      <c r="H26" s="313"/>
      <c r="I26" s="313"/>
    </row>
    <row r="27" spans="1:10" ht="63.75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>
      <c r="A33" s="356" t="s">
        <v>19</v>
      </c>
      <c r="B33" s="356"/>
      <c r="C33" s="356"/>
      <c r="D33" s="356"/>
      <c r="E33" s="356"/>
      <c r="F33" s="356"/>
      <c r="G33" s="356"/>
      <c r="H33" s="356"/>
      <c r="I33" s="356"/>
    </row>
    <row r="34" spans="1:10" ht="40.5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21</vt:i4>
      </vt:variant>
    </vt:vector>
  </HeadingPairs>
  <TitlesOfParts>
    <vt:vector size="51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меню 1 день</vt:lpstr>
      <vt:lpstr>меню 2 день</vt:lpstr>
      <vt:lpstr>меню 3 день</vt:lpstr>
      <vt:lpstr>меню 4 день</vt:lpstr>
      <vt:lpstr>меню 5 день</vt:lpstr>
      <vt:lpstr>меню 6 день</vt:lpstr>
      <vt:lpstr>меню 7 день</vt:lpstr>
      <vt:lpstr>меню 8 день</vt:lpstr>
      <vt:lpstr>меню 9 день</vt:lpstr>
      <vt:lpstr>меню 10 день</vt:lpstr>
      <vt:lpstr>'10 день'!Область_печати</vt:lpstr>
      <vt:lpstr>'меню 1 день'!Область_печати</vt:lpstr>
      <vt:lpstr>'меню 10 день'!Область_печати</vt:lpstr>
      <vt:lpstr>'меню 2 день'!Область_печати</vt:lpstr>
      <vt:lpstr>'меню 3 день'!Область_печати</vt:lpstr>
      <vt:lpstr>'меню 4 день'!Область_печати</vt:lpstr>
      <vt:lpstr>'меню 5 день'!Область_печати</vt:lpstr>
      <vt:lpstr>'меню 6 день'!Область_печати</vt:lpstr>
      <vt:lpstr>'меню 7 день'!Область_печати</vt:lpstr>
      <vt:lpstr>'меню 8 день'!Область_печати</vt:lpstr>
      <vt:lpstr>'меню 9 день'!Область_печати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cp:lastPrinted>2024-11-05T06:26:25Z</cp:lastPrinted>
  <dcterms:created xsi:type="dcterms:W3CDTF">2021-08-08T11:37:47Z</dcterms:created>
  <dcterms:modified xsi:type="dcterms:W3CDTF">2025-08-18T13:04:03Z</dcterms:modified>
</cp:coreProperties>
</file>